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7E4FA7B6-590C-4119-B71F-18257915AE61}" xr6:coauthVersionLast="47" xr6:coauthVersionMax="47" xr10:uidLastSave="{00000000-0000-0000-0000-000000000000}"/>
  <bookViews>
    <workbookView xWindow="-108" yWindow="-108" windowWidth="23256" windowHeight="12576" tabRatio="214" xr2:uid="{00000000-000D-0000-FFFF-FFFF00000000}"/>
  </bookViews>
  <sheets>
    <sheet name="Sheet1" sheetId="1" r:id="rId1"/>
  </sheets>
  <definedNames>
    <definedName name="_xlnm.Print_Area" localSheetId="0">Sheet1!$F$7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I43" i="1" s="1"/>
  <c r="J44" i="1"/>
  <c r="K44" i="1"/>
  <c r="K43" i="1" s="1"/>
  <c r="L44" i="1"/>
  <c r="L43" i="1" s="1"/>
  <c r="M44" i="1"/>
  <c r="M43" i="1" s="1"/>
  <c r="N44" i="1"/>
  <c r="N43" i="1" s="1"/>
  <c r="O44" i="1"/>
  <c r="P44" i="1"/>
  <c r="E44" i="1"/>
  <c r="N40" i="1"/>
  <c r="F41" i="1"/>
  <c r="F40" i="1" s="1"/>
  <c r="G41" i="1"/>
  <c r="H41" i="1"/>
  <c r="H40" i="1" s="1"/>
  <c r="I41" i="1"/>
  <c r="I40" i="1" s="1"/>
  <c r="J41" i="1"/>
  <c r="J40" i="1" s="1"/>
  <c r="K41" i="1"/>
  <c r="K40" i="1" s="1"/>
  <c r="L41" i="1"/>
  <c r="L40" i="1" s="1"/>
  <c r="M41" i="1"/>
  <c r="N41" i="1"/>
  <c r="F42" i="1"/>
  <c r="G42" i="1"/>
  <c r="G40" i="1" s="1"/>
  <c r="H42" i="1"/>
  <c r="I42" i="1"/>
  <c r="J42" i="1"/>
  <c r="K42" i="1"/>
  <c r="L42" i="1"/>
  <c r="M42" i="1"/>
  <c r="M40" i="1" s="1"/>
  <c r="N42" i="1"/>
  <c r="F43" i="1"/>
  <c r="G43" i="1"/>
  <c r="H43" i="1"/>
  <c r="F45" i="1"/>
  <c r="G45" i="1"/>
  <c r="H45" i="1"/>
  <c r="I45" i="1"/>
  <c r="J45" i="1"/>
  <c r="J43" i="1" s="1"/>
  <c r="K45" i="1"/>
  <c r="L45" i="1"/>
  <c r="M45" i="1"/>
  <c r="N45" i="1"/>
  <c r="E42" i="1"/>
  <c r="E45" i="1"/>
  <c r="E41" i="1"/>
  <c r="O42" i="1"/>
  <c r="F15" i="1"/>
  <c r="G15" i="1"/>
  <c r="H15" i="1"/>
  <c r="I15" i="1"/>
  <c r="J15" i="1"/>
  <c r="K15" i="1"/>
  <c r="K23" i="1" s="1"/>
  <c r="L15" i="1"/>
  <c r="M15" i="1"/>
  <c r="N15" i="1"/>
  <c r="O15" i="1"/>
  <c r="P15" i="1"/>
  <c r="E15" i="1"/>
  <c r="H31" i="1"/>
  <c r="O41" i="1"/>
  <c r="P41" i="1"/>
  <c r="F31" i="1"/>
  <c r="K109" i="1"/>
  <c r="K105" i="1"/>
  <c r="K104" i="1"/>
  <c r="K110" i="1" s="1"/>
  <c r="K103" i="1"/>
  <c r="K99" i="1"/>
  <c r="K96" i="1"/>
  <c r="K93" i="1"/>
  <c r="K91" i="1"/>
  <c r="K86" i="1"/>
  <c r="K85" i="1"/>
  <c r="K84" i="1"/>
  <c r="K90" i="1" s="1"/>
  <c r="K89" i="1" s="1"/>
  <c r="K83" i="1"/>
  <c r="K77" i="1"/>
  <c r="K74" i="1"/>
  <c r="K69" i="1"/>
  <c r="K67" i="1"/>
  <c r="K61" i="1"/>
  <c r="K68" i="1" s="1"/>
  <c r="K65" i="1" s="1"/>
  <c r="K56" i="1"/>
  <c r="K49" i="1"/>
  <c r="K52" i="1" s="1"/>
  <c r="K54" i="1" s="1"/>
  <c r="K60" i="1" s="1"/>
  <c r="K31" i="1"/>
  <c r="K27" i="1"/>
  <c r="K24" i="1"/>
  <c r="K18" i="1"/>
  <c r="K12" i="1"/>
  <c r="K22" i="1" s="1"/>
  <c r="K11" i="1"/>
  <c r="J109" i="1"/>
  <c r="J105" i="1"/>
  <c r="J104" i="1"/>
  <c r="J110" i="1" s="1"/>
  <c r="J108" i="1" s="1"/>
  <c r="J103" i="1"/>
  <c r="J99" i="1"/>
  <c r="J96" i="1"/>
  <c r="J93" i="1"/>
  <c r="J90" i="1"/>
  <c r="J86" i="1"/>
  <c r="J85" i="1"/>
  <c r="J83" i="1" s="1"/>
  <c r="J84" i="1"/>
  <c r="J77" i="1"/>
  <c r="J74" i="1"/>
  <c r="J69" i="1"/>
  <c r="J61" i="1"/>
  <c r="J68" i="1" s="1"/>
  <c r="J56" i="1"/>
  <c r="J49" i="1"/>
  <c r="J52" i="1" s="1"/>
  <c r="J54" i="1" s="1"/>
  <c r="J60" i="1" s="1"/>
  <c r="J31" i="1"/>
  <c r="J27" i="1"/>
  <c r="J24" i="1"/>
  <c r="J22" i="1"/>
  <c r="J18" i="1"/>
  <c r="J11" i="1"/>
  <c r="J12" i="1"/>
  <c r="I110" i="1"/>
  <c r="I105" i="1"/>
  <c r="I104" i="1"/>
  <c r="I103" i="1"/>
  <c r="I109" i="1" s="1"/>
  <c r="I108" i="1" s="1"/>
  <c r="I102" i="1"/>
  <c r="I99" i="1"/>
  <c r="I96" i="1"/>
  <c r="I93" i="1"/>
  <c r="I90" i="1"/>
  <c r="I86" i="1"/>
  <c r="I85" i="1"/>
  <c r="I91" i="1" s="1"/>
  <c r="I89" i="1" s="1"/>
  <c r="I84" i="1"/>
  <c r="I77" i="1"/>
  <c r="I74" i="1"/>
  <c r="I69" i="1"/>
  <c r="I67" i="1"/>
  <c r="I61" i="1"/>
  <c r="I68" i="1" s="1"/>
  <c r="I56" i="1"/>
  <c r="I49" i="1"/>
  <c r="I52" i="1" s="1"/>
  <c r="I54" i="1" s="1"/>
  <c r="I60" i="1" s="1"/>
  <c r="I27" i="1"/>
  <c r="I24" i="1"/>
  <c r="I18" i="1"/>
  <c r="I23" i="1"/>
  <c r="I12" i="1"/>
  <c r="I22" i="1" s="1"/>
  <c r="H110" i="1"/>
  <c r="H109" i="1"/>
  <c r="H108" i="1"/>
  <c r="H105" i="1"/>
  <c r="H104" i="1"/>
  <c r="H103" i="1"/>
  <c r="H102" i="1"/>
  <c r="H99" i="1"/>
  <c r="H96" i="1"/>
  <c r="H93" i="1"/>
  <c r="H86" i="1"/>
  <c r="H85" i="1"/>
  <c r="H91" i="1" s="1"/>
  <c r="H84" i="1"/>
  <c r="H83" i="1" s="1"/>
  <c r="H77" i="1"/>
  <c r="H74" i="1"/>
  <c r="H69" i="1"/>
  <c r="H68" i="1"/>
  <c r="H61" i="1"/>
  <c r="H67" i="1" s="1"/>
  <c r="H65" i="1" s="1"/>
  <c r="H56" i="1"/>
  <c r="H54" i="1"/>
  <c r="H60" i="1" s="1"/>
  <c r="H52" i="1"/>
  <c r="H49" i="1"/>
  <c r="H27" i="1"/>
  <c r="H24" i="1"/>
  <c r="H23" i="1"/>
  <c r="H22" i="1"/>
  <c r="H21" i="1" s="1"/>
  <c r="H18" i="1"/>
  <c r="H12" i="1"/>
  <c r="H11" i="1"/>
  <c r="G109" i="1"/>
  <c r="G105" i="1"/>
  <c r="G104" i="1"/>
  <c r="G110" i="1" s="1"/>
  <c r="G108" i="1" s="1"/>
  <c r="G103" i="1"/>
  <c r="G102" i="1"/>
  <c r="G99" i="1"/>
  <c r="G96" i="1"/>
  <c r="G93" i="1"/>
  <c r="G90" i="1"/>
  <c r="G86" i="1"/>
  <c r="G85" i="1"/>
  <c r="G83" i="1" s="1"/>
  <c r="G84" i="1"/>
  <c r="G77" i="1"/>
  <c r="G74" i="1"/>
  <c r="G69" i="1"/>
  <c r="G68" i="1"/>
  <c r="G67" i="1"/>
  <c r="G65" i="1"/>
  <c r="G61" i="1"/>
  <c r="G56" i="1"/>
  <c r="G49" i="1"/>
  <c r="G52" i="1" s="1"/>
  <c r="G54" i="1" s="1"/>
  <c r="G60" i="1" s="1"/>
  <c r="G27" i="1"/>
  <c r="G24" i="1"/>
  <c r="G23" i="1"/>
  <c r="G35" i="1" s="1"/>
  <c r="G18" i="1"/>
  <c r="G12" i="1"/>
  <c r="G22" i="1" s="1"/>
  <c r="G11" i="1"/>
  <c r="F12" i="1"/>
  <c r="F22" i="1" s="1"/>
  <c r="F18" i="1"/>
  <c r="F24" i="1"/>
  <c r="F27" i="1"/>
  <c r="F49" i="1"/>
  <c r="F52" i="1"/>
  <c r="F54" i="1" s="1"/>
  <c r="F60" i="1" s="1"/>
  <c r="F56" i="1"/>
  <c r="F61" i="1"/>
  <c r="F67" i="1"/>
  <c r="F68" i="1"/>
  <c r="F69" i="1"/>
  <c r="F74" i="1"/>
  <c r="F77" i="1"/>
  <c r="F84" i="1"/>
  <c r="F90" i="1" s="1"/>
  <c r="F85" i="1"/>
  <c r="F91" i="1" s="1"/>
  <c r="F86" i="1"/>
  <c r="F93" i="1"/>
  <c r="F96" i="1"/>
  <c r="F99" i="1"/>
  <c r="F103" i="1"/>
  <c r="F109" i="1" s="1"/>
  <c r="F104" i="1"/>
  <c r="F110" i="1" s="1"/>
  <c r="F105" i="1"/>
  <c r="E110" i="1"/>
  <c r="E109" i="1"/>
  <c r="E104" i="1"/>
  <c r="E103" i="1"/>
  <c r="E90" i="1"/>
  <c r="E85" i="1"/>
  <c r="E91" i="1" s="1"/>
  <c r="E89" i="1" s="1"/>
  <c r="E84" i="1"/>
  <c r="E77" i="1"/>
  <c r="E74" i="1"/>
  <c r="E69" i="1"/>
  <c r="E61" i="1"/>
  <c r="E68" i="1" s="1"/>
  <c r="E56" i="1"/>
  <c r="E27" i="1"/>
  <c r="E23" i="1"/>
  <c r="E35" i="1" s="1"/>
  <c r="E49" i="1"/>
  <c r="K35" i="1" l="1"/>
  <c r="K30" i="1" s="1"/>
  <c r="K39" i="1"/>
  <c r="H35" i="1"/>
  <c r="I35" i="1"/>
  <c r="I39" i="1"/>
  <c r="G21" i="1"/>
  <c r="I21" i="1"/>
  <c r="G39" i="1"/>
  <c r="H30" i="1"/>
  <c r="E43" i="1"/>
  <c r="E39" i="1" s="1"/>
  <c r="G31" i="1"/>
  <c r="G30" i="1" s="1"/>
  <c r="K108" i="1"/>
  <c r="K21" i="1"/>
  <c r="K102" i="1"/>
  <c r="I65" i="1"/>
  <c r="J91" i="1"/>
  <c r="J89" i="1" s="1"/>
  <c r="J67" i="1"/>
  <c r="J65" i="1" s="1"/>
  <c r="J23" i="1"/>
  <c r="I83" i="1"/>
  <c r="J102" i="1"/>
  <c r="I31" i="1"/>
  <c r="I30" i="1" s="1"/>
  <c r="I11" i="1"/>
  <c r="H39" i="1"/>
  <c r="H90" i="1"/>
  <c r="H89" i="1" s="1"/>
  <c r="G91" i="1"/>
  <c r="G89" i="1" s="1"/>
  <c r="F65" i="1"/>
  <c r="E83" i="1"/>
  <c r="F108" i="1"/>
  <c r="F89" i="1"/>
  <c r="E40" i="1"/>
  <c r="F83" i="1"/>
  <c r="F102" i="1"/>
  <c r="E67" i="1"/>
  <c r="E65" i="1" s="1"/>
  <c r="E31" i="1"/>
  <c r="E30" i="1" s="1"/>
  <c r="J21" i="1" l="1"/>
  <c r="E93" i="1"/>
  <c r="E96" i="1"/>
  <c r="E108" i="1"/>
  <c r="E99" i="1"/>
  <c r="E105" i="1"/>
  <c r="J35" i="1" l="1"/>
  <c r="J30" i="1" s="1"/>
  <c r="J39" i="1"/>
  <c r="E102" i="1"/>
  <c r="E24" i="1"/>
  <c r="E18" i="1"/>
  <c r="E12" i="1"/>
  <c r="F23" i="1" l="1"/>
  <c r="F11" i="1"/>
  <c r="E11" i="1"/>
  <c r="E22" i="1"/>
  <c r="E21" i="1" s="1"/>
  <c r="F21" i="1" l="1"/>
  <c r="E52" i="1"/>
  <c r="E54" i="1" s="1"/>
  <c r="E60" i="1" s="1"/>
  <c r="E86" i="1"/>
  <c r="F35" i="1" l="1"/>
  <c r="F30" i="1" s="1"/>
  <c r="F39" i="1"/>
</calcChain>
</file>

<file path=xl/sharedStrings.xml><?xml version="1.0" encoding="utf-8"?>
<sst xmlns="http://schemas.openxmlformats.org/spreadsheetml/2006/main" count="311" uniqueCount="197">
  <si>
    <t>A</t>
  </si>
  <si>
    <t>B</t>
  </si>
  <si>
    <t>STT</t>
  </si>
  <si>
    <t>CHỈ TIÊU</t>
  </si>
  <si>
    <t>MÃ SỐ</t>
  </si>
  <si>
    <t>TỔNG SỐ</t>
  </si>
  <si>
    <t>C</t>
  </si>
  <si>
    <t>NGÂN SÁCH NHÀ NƯỚC</t>
  </si>
  <si>
    <t>I</t>
  </si>
  <si>
    <t>NGUỒN NGÂN SÁCH TRONG NƯỚC</t>
  </si>
  <si>
    <t>1</t>
  </si>
  <si>
    <t>Số dư kinh phí năm trước chuyển sang (01=02+05)</t>
  </si>
  <si>
    <t/>
  </si>
  <si>
    <t>Kinh phí thường xuyên/tự chủ (02=03+04)</t>
  </si>
  <si>
    <t>2</t>
  </si>
  <si>
    <t>- Kinh phí đã nhận</t>
  </si>
  <si>
    <t>3</t>
  </si>
  <si>
    <t>- Dự toán còn dư ở Kho bạc</t>
  </si>
  <si>
    <t>4</t>
  </si>
  <si>
    <t>Kinh phí không thường xuyên/không tự chủ (05=06+07)</t>
  </si>
  <si>
    <t>5</t>
  </si>
  <si>
    <t>6</t>
  </si>
  <si>
    <t>7</t>
  </si>
  <si>
    <t>Dự toán được giao trong năm (08=09+10)</t>
  </si>
  <si>
    <t>8</t>
  </si>
  <si>
    <t>- Kinh phí thường xuyên/tự chủ</t>
  </si>
  <si>
    <t>9</t>
  </si>
  <si>
    <t>- Kinh phí không thường xuyên/không tự chủ</t>
  </si>
  <si>
    <t>10</t>
  </si>
  <si>
    <t>Tổng số được sử dụng trong năm (11=12+ 13)</t>
  </si>
  <si>
    <t>11</t>
  </si>
  <si>
    <t>- Kinh phí không thường xuyên/không tự chủ (13=05+10)</t>
  </si>
  <si>
    <t>13</t>
  </si>
  <si>
    <t>Kinh phí thực nhận trong năm (14=15+16)</t>
  </si>
  <si>
    <t>14</t>
  </si>
  <si>
    <t>15</t>
  </si>
  <si>
    <t>16</t>
  </si>
  <si>
    <t>Kinh phí đề nghị quyết toán (17=18+19)</t>
  </si>
  <si>
    <t>17</t>
  </si>
  <si>
    <t>18</t>
  </si>
  <si>
    <t>19</t>
  </si>
  <si>
    <t>Kinh phí giảm trong năm (20=21+25)</t>
  </si>
  <si>
    <t>20</t>
  </si>
  <si>
    <t>Kinh phí thường xuyên/tự chủ (21 =22+23+24)</t>
  </si>
  <si>
    <t>21</t>
  </si>
  <si>
    <t>- Đã nộp NSNN</t>
  </si>
  <si>
    <t>22</t>
  </si>
  <si>
    <t>- Còn phải nộp NSNN (23=03+15-18- 22-31)</t>
  </si>
  <si>
    <t>23</t>
  </si>
  <si>
    <t>- Dự toán bị hủy (24=04+09-15-32)</t>
  </si>
  <si>
    <t>24</t>
  </si>
  <si>
    <t>Kinh phí không thường xuyên/không tự chủ (25=26+27+28)</t>
  </si>
  <si>
    <t>25</t>
  </si>
  <si>
    <t>26</t>
  </si>
  <si>
    <t>- Còn phải nộp NSNN (27=06+16-19- 26-34)</t>
  </si>
  <si>
    <t>27</t>
  </si>
  <si>
    <t>- Dự toán bị hủy (28=07+10-16-35)</t>
  </si>
  <si>
    <t>28</t>
  </si>
  <si>
    <t>Số dư kinh phí được phép chuyển sang năm sau sử dụng và quyết toán (29=30+33)</t>
  </si>
  <si>
    <t>29</t>
  </si>
  <si>
    <t>Kinh phí thường xuyên/tự chủ (30=31+32)</t>
  </si>
  <si>
    <t>30</t>
  </si>
  <si>
    <t>31</t>
  </si>
  <si>
    <t>32</t>
  </si>
  <si>
    <t>34</t>
  </si>
  <si>
    <t>35</t>
  </si>
  <si>
    <t>II</t>
  </si>
  <si>
    <t>NGUỒN VỐN VIỆN TRỢ</t>
  </si>
  <si>
    <t>Số dư kinh phí năm trước chuyển sang</t>
  </si>
  <si>
    <t>36</t>
  </si>
  <si>
    <t>Dự toán được giao trong năm</t>
  </si>
  <si>
    <t>37</t>
  </si>
  <si>
    <t>38</t>
  </si>
  <si>
    <t>- Số đã ghi thu, ghi tạm ứng</t>
  </si>
  <si>
    <t>39</t>
  </si>
  <si>
    <t>- Số đã ghi thu, ghi chi</t>
  </si>
  <si>
    <t>40</t>
  </si>
  <si>
    <t>Kinh phí được sử dụng trong năm (41= 36+38)</t>
  </si>
  <si>
    <t>41</t>
  </si>
  <si>
    <t>Kinh phí đề nghị quyết toán</t>
  </si>
  <si>
    <t>42</t>
  </si>
  <si>
    <t>Số dư kinh phí được phép chuyển sang năm sau sử dụng và quyết toán (43=41-42)</t>
  </si>
  <si>
    <t>43</t>
  </si>
  <si>
    <t>III</t>
  </si>
  <si>
    <t>NGUỒN VAY NỢ NƯỚC NGOÀI</t>
  </si>
  <si>
    <t>Số dư kinh phí năm trước chuyển sang (44=45+46)</t>
  </si>
  <si>
    <t>44</t>
  </si>
  <si>
    <t>- Kinh phí đã ghi tạm ứng</t>
  </si>
  <si>
    <t>45</t>
  </si>
  <si>
    <t>- Số dư dự toán</t>
  </si>
  <si>
    <t>46</t>
  </si>
  <si>
    <t>47</t>
  </si>
  <si>
    <t>Tổng số được sử dụng trong năm (48= 44+47)</t>
  </si>
  <si>
    <t>48</t>
  </si>
  <si>
    <t>Tổng kinh phí đã vay trong năm (49= 50+51)</t>
  </si>
  <si>
    <t>49</t>
  </si>
  <si>
    <t>- Số đã ghi vay, ghi tạm ứng NSNN</t>
  </si>
  <si>
    <t>50</t>
  </si>
  <si>
    <t>- Số đã ghi vay, ghi chi NSNN</t>
  </si>
  <si>
    <t>51</t>
  </si>
  <si>
    <t>Kinh phí đơn vị đã sử dụng đề nghị quyết toán</t>
  </si>
  <si>
    <t>52</t>
  </si>
  <si>
    <t>Kinh phí giảm trong năm (53=54+55+56)</t>
  </si>
  <si>
    <t>53</t>
  </si>
  <si>
    <t>54</t>
  </si>
  <si>
    <t>- Còn phải nộp NSNN (55= 45+49-52- 54-58)</t>
  </si>
  <si>
    <t>55</t>
  </si>
  <si>
    <t>- Dự toán bị hủy (56= 46+47-49-59)</t>
  </si>
  <si>
    <t>56</t>
  </si>
  <si>
    <t>Kinh phí được phép chuyển sang năm sau sử dụng và quyết toán (57= 58+59)</t>
  </si>
  <si>
    <t>57</t>
  </si>
  <si>
    <t>58</t>
  </si>
  <si>
    <t>59</t>
  </si>
  <si>
    <t>Số đã giải ngân, rút vốn chưa hạch toán NSNN</t>
  </si>
  <si>
    <t>60</t>
  </si>
  <si>
    <t>NGUỒN PHÍ ĐƯỢC KHẤU TRỪ ĐỂ LẠI</t>
  </si>
  <si>
    <t>Số dư kinh phí chưa sử dụng năm trước chuyển sang (61=62+63)</t>
  </si>
  <si>
    <t>61</t>
  </si>
  <si>
    <t>62</t>
  </si>
  <si>
    <t>63</t>
  </si>
  <si>
    <t>Dự toán được giao trong năm (64=65+66)</t>
  </si>
  <si>
    <t>64</t>
  </si>
  <si>
    <t>66</t>
  </si>
  <si>
    <t>Số thu được trong năm (67=68+69)</t>
  </si>
  <si>
    <t>67</t>
  </si>
  <si>
    <t>68</t>
  </si>
  <si>
    <t>69</t>
  </si>
  <si>
    <t>Tổng số kinh phí được sử dụng trong năm (70=71+72)</t>
  </si>
  <si>
    <t>70</t>
  </si>
  <si>
    <t>- Kinh phí thường xuyên/tự chủ (71=62+68)</t>
  </si>
  <si>
    <t>71</t>
  </si>
  <si>
    <t>- Kinh phí không thường xuyên/không tự chủ (72=63+69)</t>
  </si>
  <si>
    <t>72</t>
  </si>
  <si>
    <t>Số kinh phí đã sử dụng đề nghị quyết toán (73=74+75)</t>
  </si>
  <si>
    <t>73</t>
  </si>
  <si>
    <t>75</t>
  </si>
  <si>
    <t>Số dư kinh phí được phép chuyển sang năm sau sử dụng và quyết toán (76= 77+78)</t>
  </si>
  <si>
    <t>76</t>
  </si>
  <si>
    <t>- Kinh phí thường xuyên/tự chủ  (77=71-74)</t>
  </si>
  <si>
    <t>77</t>
  </si>
  <si>
    <t>- Kinh phí không thường xuyên/không tự chủ (78=72-75)</t>
  </si>
  <si>
    <t>78</t>
  </si>
  <si>
    <t>NGUỒN HOẠT ĐỘNG KHÁC ĐƯỢC ĐỂ LẠI</t>
  </si>
  <si>
    <t>Số dư kinh phí chưa sử dụng năm trước chuyển sang (79=80+81)</t>
  </si>
  <si>
    <t>79</t>
  </si>
  <si>
    <t>80</t>
  </si>
  <si>
    <t>81</t>
  </si>
  <si>
    <t>Dự toán được giao trong năm (82=83+84)</t>
  </si>
  <si>
    <t>82</t>
  </si>
  <si>
    <t>84</t>
  </si>
  <si>
    <t>Số thu được trong năm (85=86+87)</t>
  </si>
  <si>
    <t>85</t>
  </si>
  <si>
    <t>86</t>
  </si>
  <si>
    <t>87</t>
  </si>
  <si>
    <t>Tổng số kinh phí được sử dụng trong năm (88=89+90)</t>
  </si>
  <si>
    <t>88</t>
  </si>
  <si>
    <t>- Kinh phí thường xuyên/tự chủ (89=80+86)</t>
  </si>
  <si>
    <t>89</t>
  </si>
  <si>
    <t>- Kinh phí không thường xuyên/không tự chủ (90=81+87)</t>
  </si>
  <si>
    <t>90</t>
  </si>
  <si>
    <t>Số kinh phí đã sử dụng đề nghị quyết toán (91=92+93)</t>
  </si>
  <si>
    <t>91</t>
  </si>
  <si>
    <t>92</t>
  </si>
  <si>
    <t>93</t>
  </si>
  <si>
    <t>Số dư kinh phí được phép chuyển sang năm sau sử dụng và quyết toán (94=95+96)</t>
  </si>
  <si>
    <t>94</t>
  </si>
  <si>
    <t>- Kinh phí thường xuyên/tự chủ (95=89-92)</t>
  </si>
  <si>
    <t>95</t>
  </si>
  <si>
    <t>- Kinh phí không thường xuyên/không tự chủ (96=90-93)</t>
  </si>
  <si>
    <t>96</t>
  </si>
  <si>
    <t>Kinh phí không thường xuyên/không tự chủ (33=34+35)</t>
  </si>
  <si>
    <t>Ghi chú:</t>
  </si>
  <si>
    <t>Đối với đơn vị có hoạt động dịch vụ sự nghiệp công:</t>
  </si>
  <si>
    <t>Tổng kinh phí đã nhận viện trợ trong năm (38=39+40)</t>
  </si>
  <si>
    <t>Tổng</t>
  </si>
  <si>
    <t xml:space="preserve">phải lập báo cáo quyết toán theo mẫu này. </t>
  </si>
  <si>
    <t xml:space="preserve">- Trường hợp được Nhà nước đặt hàng, giao nhiệm vụ, kinh phí thực hiện các chương trình, dự án bằng hình thức giao dự toán để thực hiện </t>
  </si>
  <si>
    <t>- Trường hợp thanh quyết toán theo hợp đồng đặt hàng đã ký với đơn vị đặt hàng thì không tổng hợp số liệu báo cáo quyết toán theo mẫu này,</t>
  </si>
  <si>
    <t xml:space="preserve"> mà số liệu được tổng hợp vào doanh thu, chi phí của hoạt động sản xuất kinh doanh, dịch vụ và số liệu được phản ánh trên .</t>
  </si>
  <si>
    <t>6.1</t>
  </si>
  <si>
    <t>6.2</t>
  </si>
  <si>
    <t>1.1</t>
  </si>
  <si>
    <t>1.2</t>
  </si>
  <si>
    <t>7.1</t>
  </si>
  <si>
    <t>7.2</t>
  </si>
  <si>
    <t>- Kinh phí thường xuyên/tự chủ (12=02+09)</t>
  </si>
  <si>
    <t xml:space="preserve">Đơn vị báo cáo: #DONVISUDUNG# </t>
  </si>
  <si>
    <t>BÁO CÁO QUYÊT TOÁN KINH PHÍ HOẠT ĐỘNG
#KYBC#</t>
  </si>
  <si>
    <t>Mã QHNS: #MQHNS#</t>
  </si>
  <si>
    <r>
      <rPr>
        <b/>
        <sz val="9"/>
        <color theme="1"/>
        <rFont val="Times New Roman"/>
        <family val="1"/>
      </rPr>
      <t>Mẫu số B01/BCQT</t>
    </r>
    <r>
      <rPr>
        <i/>
        <sz val="9"/>
        <color theme="1"/>
        <rFont val="Times New Roman"/>
        <family val="1"/>
      </rPr>
      <t xml:space="preserve">
(Ban hành theo Thông tư số 107/2017/TT-BTC
ngày 10/10/2017 của Bộ Tài chính)</t>
    </r>
  </si>
  <si>
    <t>Ngày lập</t>
  </si>
  <si>
    <t>Kế toán trưởng</t>
  </si>
  <si>
    <t>Thủ trưởng đơn vị</t>
  </si>
  <si>
    <t>Ngày … tháng … năm …</t>
  </si>
  <si>
    <t>#NGUOILAPSO#</t>
  </si>
  <si>
    <t>#KETOANTRUONG#</t>
  </si>
  <si>
    <t>#THUTRUONGDV#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</si>
</sst>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3" fontId="2" fillId="0" borderId="6" xfId="1" applyNumberFormat="1" applyFont="1" applyBorder="1" applyAlignment="1">
      <alignment vertical="center"/>
    </xf>
    <xf numFmtId="0" fontId="2" fillId="0" borderId="0" xfId="0" quotePrefix="1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3" fontId="2" fillId="0" borderId="6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3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24"/>
  <sheetViews>
    <sheetView tabSelected="1" view="pageLayout" topLeftCell="H31" zoomScale="130" zoomScaleNormal="100" zoomScalePageLayoutView="130" workbookViewId="0">
      <selection activeCell="E44" sqref="E44:P44"/>
    </sheetView>
  </sheetViews>
  <sheetFormatPr defaultColWidth="9.109375" defaultRowHeight="12" x14ac:dyDescent="0.25"/>
  <cols>
    <col min="1" max="1" width="4.109375" style="1" customWidth="1"/>
    <col min="2" max="2" width="38.21875" style="2" customWidth="1"/>
    <col min="3" max="3" width="5.44140625" style="1" customWidth="1"/>
    <col min="4" max="4" width="11.33203125" style="6" customWidth="1"/>
    <col min="5" max="5" width="12.6640625" style="3" customWidth="1"/>
    <col min="6" max="16" width="12.44140625" style="3" customWidth="1"/>
    <col min="17" max="55" width="17.6640625" style="3" customWidth="1"/>
    <col min="56" max="16384" width="9.109375" style="3"/>
  </cols>
  <sheetData>
    <row r="1" spans="1:16" hidden="1" x14ac:dyDescent="0.25"/>
    <row r="2" spans="1:16" ht="16.2" customHeight="1" x14ac:dyDescent="0.25">
      <c r="A2" s="7"/>
      <c r="B2" s="7" t="s">
        <v>186</v>
      </c>
      <c r="D2" s="36" t="s">
        <v>189</v>
      </c>
      <c r="E2" s="37"/>
      <c r="F2" s="37"/>
    </row>
    <row r="3" spans="1:16" ht="19.2" customHeight="1" x14ac:dyDescent="0.25">
      <c r="B3" s="2" t="s">
        <v>188</v>
      </c>
      <c r="D3" s="37"/>
      <c r="E3" s="37"/>
      <c r="F3" s="37"/>
    </row>
    <row r="4" spans="1:16" ht="29.4" customHeight="1" x14ac:dyDescent="0.25">
      <c r="A4" s="39" t="s">
        <v>187</v>
      </c>
      <c r="B4" s="38"/>
      <c r="C4" s="38"/>
      <c r="D4" s="38"/>
      <c r="E4" s="38"/>
      <c r="F4" s="38"/>
      <c r="H4" s="8"/>
      <c r="M4" s="8"/>
    </row>
    <row r="5" spans="1:16" x14ac:dyDescent="0.25">
      <c r="D5" s="1"/>
      <c r="E5" s="2"/>
    </row>
    <row r="6" spans="1:16" s="4" customFormat="1" x14ac:dyDescent="0.3">
      <c r="A6" s="43" t="s">
        <v>2</v>
      </c>
      <c r="B6" s="42" t="s">
        <v>3</v>
      </c>
      <c r="C6" s="41" t="s">
        <v>4</v>
      </c>
      <c r="D6" s="40" t="s">
        <v>5</v>
      </c>
      <c r="E6" s="45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4" customFormat="1" ht="11.4" x14ac:dyDescent="0.3">
      <c r="A7" s="43"/>
      <c r="B7" s="42"/>
      <c r="C7" s="41"/>
      <c r="D7" s="40"/>
      <c r="E7" s="12" t="s">
        <v>174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4" customFormat="1" x14ac:dyDescent="0.3">
      <c r="A8" s="9" t="s">
        <v>0</v>
      </c>
      <c r="B8" s="10" t="s">
        <v>1</v>
      </c>
      <c r="C8" s="11" t="s">
        <v>6</v>
      </c>
      <c r="D8" s="12">
        <v>1</v>
      </c>
      <c r="E8" s="46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4</v>
      </c>
      <c r="M8" s="12">
        <v>5</v>
      </c>
      <c r="N8" s="12">
        <v>6</v>
      </c>
      <c r="O8" s="12">
        <v>7</v>
      </c>
      <c r="P8" s="12">
        <v>8</v>
      </c>
    </row>
    <row r="9" spans="1:16" x14ac:dyDescent="0.25">
      <c r="A9" s="24" t="s">
        <v>0</v>
      </c>
      <c r="B9" s="25" t="s">
        <v>7</v>
      </c>
      <c r="C9" s="13"/>
      <c r="D9" s="1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5">
      <c r="A10" s="24" t="s">
        <v>8</v>
      </c>
      <c r="B10" s="25" t="s">
        <v>9</v>
      </c>
      <c r="C10" s="13"/>
      <c r="D10" s="1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25">
      <c r="A11" s="24" t="s">
        <v>10</v>
      </c>
      <c r="B11" s="25" t="s">
        <v>11</v>
      </c>
      <c r="C11" s="24" t="s">
        <v>10</v>
      </c>
      <c r="D11" s="15"/>
      <c r="E11" s="26">
        <f>SUM(E12,E15)</f>
        <v>0</v>
      </c>
      <c r="F11" s="26">
        <f t="shared" ref="F11" si="0">SUM(F12,F15)</f>
        <v>0</v>
      </c>
      <c r="G11" s="26">
        <f t="shared" ref="G11:K11" si="1">SUM(G12,G15)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1:16" x14ac:dyDescent="0.25">
      <c r="A12" s="13" t="s">
        <v>181</v>
      </c>
      <c r="B12" s="14" t="s">
        <v>13</v>
      </c>
      <c r="C12" s="13" t="s">
        <v>14</v>
      </c>
      <c r="D12" s="15"/>
      <c r="E12" s="26">
        <f>SUM(E14,E13)</f>
        <v>0</v>
      </c>
      <c r="F12" s="22">
        <f t="shared" ref="F12" si="2">SUM(F14,F13)</f>
        <v>0</v>
      </c>
      <c r="G12" s="22">
        <f t="shared" ref="G12:K12" si="3">SUM(G14,G13)</f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6" x14ac:dyDescent="0.25">
      <c r="A13" s="13" t="s">
        <v>12</v>
      </c>
      <c r="B13" s="14" t="s">
        <v>15</v>
      </c>
      <c r="C13" s="13" t="s">
        <v>16</v>
      </c>
      <c r="D13" s="15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25">
      <c r="A14" s="13" t="s">
        <v>12</v>
      </c>
      <c r="B14" s="14" t="s">
        <v>17</v>
      </c>
      <c r="C14" s="13" t="s">
        <v>18</v>
      </c>
      <c r="D14" s="15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25">
      <c r="A15" s="13" t="s">
        <v>182</v>
      </c>
      <c r="B15" s="14" t="s">
        <v>19</v>
      </c>
      <c r="C15" s="13" t="s">
        <v>20</v>
      </c>
      <c r="D15" s="15"/>
      <c r="E15" s="26">
        <f>SUM(E16:E17)</f>
        <v>0</v>
      </c>
      <c r="F15" s="22">
        <f t="shared" ref="F15:P15" si="4">SUM(F16:F17)</f>
        <v>0</v>
      </c>
      <c r="G15" s="22">
        <f t="shared" si="4"/>
        <v>0</v>
      </c>
      <c r="H15" s="22">
        <f t="shared" si="4"/>
        <v>0</v>
      </c>
      <c r="I15" s="22">
        <f t="shared" si="4"/>
        <v>0</v>
      </c>
      <c r="J15" s="22">
        <f t="shared" si="4"/>
        <v>0</v>
      </c>
      <c r="K15" s="22">
        <f t="shared" si="4"/>
        <v>0</v>
      </c>
      <c r="L15" s="22">
        <f t="shared" si="4"/>
        <v>0</v>
      </c>
      <c r="M15" s="22">
        <f t="shared" si="4"/>
        <v>0</v>
      </c>
      <c r="N15" s="22">
        <f t="shared" si="4"/>
        <v>0</v>
      </c>
      <c r="O15" s="22">
        <f t="shared" si="4"/>
        <v>0</v>
      </c>
      <c r="P15" s="22">
        <f t="shared" si="4"/>
        <v>0</v>
      </c>
    </row>
    <row r="16" spans="1:16" x14ac:dyDescent="0.25">
      <c r="A16" s="13" t="s">
        <v>12</v>
      </c>
      <c r="B16" s="14" t="s">
        <v>15</v>
      </c>
      <c r="C16" s="13" t="s">
        <v>21</v>
      </c>
      <c r="D16" s="1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x14ac:dyDescent="0.25">
      <c r="A17" s="13" t="s">
        <v>12</v>
      </c>
      <c r="B17" s="14" t="s">
        <v>17</v>
      </c>
      <c r="C17" s="13" t="s">
        <v>22</v>
      </c>
      <c r="D17" s="15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x14ac:dyDescent="0.25">
      <c r="A18" s="24" t="s">
        <v>14</v>
      </c>
      <c r="B18" s="25" t="s">
        <v>23</v>
      </c>
      <c r="C18" s="24" t="s">
        <v>24</v>
      </c>
      <c r="D18" s="15"/>
      <c r="E18" s="26">
        <f>SUM(E19,E20)</f>
        <v>0</v>
      </c>
      <c r="F18" s="26">
        <f t="shared" ref="F18" si="5">SUM(F19,F20)</f>
        <v>0</v>
      </c>
      <c r="G18" s="26">
        <f t="shared" ref="G18:K18" si="6">SUM(G19,G20)</f>
        <v>0</v>
      </c>
      <c r="H18" s="26">
        <f t="shared" si="6"/>
        <v>0</v>
      </c>
      <c r="I18" s="26">
        <f t="shared" si="6"/>
        <v>0</v>
      </c>
      <c r="J18" s="26">
        <f t="shared" si="6"/>
        <v>0</v>
      </c>
      <c r="K18" s="26">
        <f t="shared" si="6"/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</row>
    <row r="19" spans="1:16" x14ac:dyDescent="0.25">
      <c r="A19" s="13" t="s">
        <v>12</v>
      </c>
      <c r="B19" s="14" t="s">
        <v>25</v>
      </c>
      <c r="C19" s="13" t="s">
        <v>26</v>
      </c>
      <c r="D19" s="1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25">
      <c r="A20" s="13" t="s">
        <v>12</v>
      </c>
      <c r="B20" s="14" t="s">
        <v>27</v>
      </c>
      <c r="C20" s="13" t="s">
        <v>28</v>
      </c>
      <c r="D20" s="1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25">
      <c r="A21" s="24" t="s">
        <v>16</v>
      </c>
      <c r="B21" s="25" t="s">
        <v>29</v>
      </c>
      <c r="C21" s="24" t="s">
        <v>30</v>
      </c>
      <c r="D21" s="15"/>
      <c r="E21" s="26">
        <f>E22+E23</f>
        <v>0</v>
      </c>
      <c r="F21" s="26">
        <f t="shared" ref="F21" si="7">F22+F23</f>
        <v>0</v>
      </c>
      <c r="G21" s="26">
        <f t="shared" ref="G21:K21" si="8">G22+G23</f>
        <v>0</v>
      </c>
      <c r="H21" s="26">
        <f t="shared" si="8"/>
        <v>0</v>
      </c>
      <c r="I21" s="26">
        <f t="shared" si="8"/>
        <v>0</v>
      </c>
      <c r="J21" s="26">
        <f t="shared" si="8"/>
        <v>0</v>
      </c>
      <c r="K21" s="26">
        <f t="shared" si="8"/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</row>
    <row r="22" spans="1:16" x14ac:dyDescent="0.25">
      <c r="A22" s="24"/>
      <c r="B22" s="14" t="s">
        <v>185</v>
      </c>
      <c r="C22" s="13">
        <v>12</v>
      </c>
      <c r="D22" s="44"/>
      <c r="E22" s="26">
        <f>E12+E19</f>
        <v>0</v>
      </c>
      <c r="F22" s="22">
        <f t="shared" ref="F22" si="9">F12+F19</f>
        <v>0</v>
      </c>
      <c r="G22" s="22">
        <f t="shared" ref="G22:K22" si="10">G12+G19</f>
        <v>0</v>
      </c>
      <c r="H22" s="22">
        <f t="shared" si="10"/>
        <v>0</v>
      </c>
      <c r="I22" s="22">
        <f t="shared" si="10"/>
        <v>0</v>
      </c>
      <c r="J22" s="22">
        <f t="shared" si="10"/>
        <v>0</v>
      </c>
      <c r="K22" s="22">
        <f t="shared" si="10"/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1:16" ht="24" x14ac:dyDescent="0.25">
      <c r="A23" s="13" t="s">
        <v>12</v>
      </c>
      <c r="B23" s="14" t="s">
        <v>31</v>
      </c>
      <c r="C23" s="13" t="s">
        <v>32</v>
      </c>
      <c r="D23" s="15"/>
      <c r="E23" s="26">
        <f>E15+E20</f>
        <v>0</v>
      </c>
      <c r="F23" s="22">
        <f t="shared" ref="F23" si="11">F15+F20</f>
        <v>0</v>
      </c>
      <c r="G23" s="22">
        <f t="shared" ref="G23:K23" si="12">G15+G20</f>
        <v>0</v>
      </c>
      <c r="H23" s="22">
        <f t="shared" si="12"/>
        <v>0</v>
      </c>
      <c r="I23" s="22">
        <f t="shared" si="12"/>
        <v>0</v>
      </c>
      <c r="J23" s="22">
        <f t="shared" si="12"/>
        <v>0</v>
      </c>
      <c r="K23" s="22">
        <f t="shared" si="12"/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</row>
    <row r="24" spans="1:16" x14ac:dyDescent="0.25">
      <c r="A24" s="24" t="s">
        <v>18</v>
      </c>
      <c r="B24" s="25" t="s">
        <v>33</v>
      </c>
      <c r="C24" s="24" t="s">
        <v>34</v>
      </c>
      <c r="D24" s="15"/>
      <c r="E24" s="26">
        <f>SUM(E25,E26)</f>
        <v>0</v>
      </c>
      <c r="F24" s="26">
        <f t="shared" ref="F24" si="13">SUM(F25,F26)</f>
        <v>0</v>
      </c>
      <c r="G24" s="26">
        <f t="shared" ref="G24:K24" si="14">SUM(G25,G26)</f>
        <v>0</v>
      </c>
      <c r="H24" s="26">
        <f t="shared" si="14"/>
        <v>0</v>
      </c>
      <c r="I24" s="26">
        <f t="shared" si="14"/>
        <v>0</v>
      </c>
      <c r="J24" s="26">
        <f t="shared" si="14"/>
        <v>0</v>
      </c>
      <c r="K24" s="26">
        <f t="shared" si="14"/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</row>
    <row r="25" spans="1:16" x14ac:dyDescent="0.25">
      <c r="A25" s="13" t="s">
        <v>12</v>
      </c>
      <c r="B25" s="14" t="s">
        <v>25</v>
      </c>
      <c r="C25" s="13" t="s">
        <v>35</v>
      </c>
      <c r="D25" s="1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x14ac:dyDescent="0.25">
      <c r="A26" s="13" t="s">
        <v>12</v>
      </c>
      <c r="B26" s="14" t="s">
        <v>27</v>
      </c>
      <c r="C26" s="13" t="s">
        <v>36</v>
      </c>
      <c r="D26" s="15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4" t="s">
        <v>20</v>
      </c>
      <c r="B27" s="25" t="s">
        <v>37</v>
      </c>
      <c r="C27" s="24" t="s">
        <v>38</v>
      </c>
      <c r="D27" s="15"/>
      <c r="E27" s="26">
        <f>E28+E29</f>
        <v>0</v>
      </c>
      <c r="F27" s="26">
        <f t="shared" ref="F27" si="15">F28+F29</f>
        <v>0</v>
      </c>
      <c r="G27" s="26">
        <f t="shared" ref="G27:K27" si="16">G28+G29</f>
        <v>0</v>
      </c>
      <c r="H27" s="26">
        <f t="shared" si="16"/>
        <v>0</v>
      </c>
      <c r="I27" s="26">
        <f t="shared" si="16"/>
        <v>0</v>
      </c>
      <c r="J27" s="26">
        <f t="shared" si="16"/>
        <v>0</v>
      </c>
      <c r="K27" s="26">
        <f t="shared" si="16"/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</row>
    <row r="28" spans="1:16" x14ac:dyDescent="0.25">
      <c r="A28" s="13" t="s">
        <v>12</v>
      </c>
      <c r="B28" s="14" t="s">
        <v>25</v>
      </c>
      <c r="C28" s="13" t="s">
        <v>39</v>
      </c>
      <c r="D28" s="15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13" t="s">
        <v>12</v>
      </c>
      <c r="B29" s="14" t="s">
        <v>27</v>
      </c>
      <c r="C29" s="13" t="s">
        <v>40</v>
      </c>
      <c r="D29" s="15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24" t="s">
        <v>21</v>
      </c>
      <c r="B30" s="25" t="s">
        <v>41</v>
      </c>
      <c r="C30" s="24" t="s">
        <v>42</v>
      </c>
      <c r="D30" s="15"/>
      <c r="E30" s="26">
        <f>E31+E35</f>
        <v>0</v>
      </c>
      <c r="F30" s="26">
        <f t="shared" ref="F30" si="17">F31+F35</f>
        <v>0</v>
      </c>
      <c r="G30" s="26">
        <f t="shared" ref="G30:K30" si="18">G31+G35</f>
        <v>0</v>
      </c>
      <c r="H30" s="26">
        <f t="shared" si="18"/>
        <v>0</v>
      </c>
      <c r="I30" s="26">
        <f t="shared" si="18"/>
        <v>0</v>
      </c>
      <c r="J30" s="26">
        <f t="shared" si="18"/>
        <v>0</v>
      </c>
      <c r="K30" s="26">
        <f t="shared" si="18"/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</row>
    <row r="31" spans="1:16" x14ac:dyDescent="0.25">
      <c r="A31" s="13" t="s">
        <v>179</v>
      </c>
      <c r="B31" s="14" t="s">
        <v>43</v>
      </c>
      <c r="C31" s="13" t="s">
        <v>44</v>
      </c>
      <c r="D31" s="15"/>
      <c r="E31" s="26">
        <f>E32+E33+E34</f>
        <v>0</v>
      </c>
      <c r="F31" s="22">
        <f t="shared" ref="F31" si="19">F32+F33+F34</f>
        <v>0</v>
      </c>
      <c r="G31" s="22">
        <f t="shared" ref="G31:K31" si="20">G32+G33+G34</f>
        <v>0</v>
      </c>
      <c r="H31" s="22">
        <f t="shared" si="20"/>
        <v>0</v>
      </c>
      <c r="I31" s="22">
        <f t="shared" si="20"/>
        <v>0</v>
      </c>
      <c r="J31" s="22">
        <f t="shared" si="20"/>
        <v>0</v>
      </c>
      <c r="K31" s="22">
        <f t="shared" si="20"/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x14ac:dyDescent="0.25">
      <c r="A32" s="13" t="s">
        <v>12</v>
      </c>
      <c r="B32" s="14" t="s">
        <v>45</v>
      </c>
      <c r="C32" s="13" t="s">
        <v>46</v>
      </c>
      <c r="D32" s="15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3" t="s">
        <v>12</v>
      </c>
      <c r="B33" s="14" t="s">
        <v>47</v>
      </c>
      <c r="C33" s="13" t="s">
        <v>48</v>
      </c>
      <c r="D33" s="1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x14ac:dyDescent="0.25">
      <c r="A34" s="13" t="s">
        <v>12</v>
      </c>
      <c r="B34" s="14" t="s">
        <v>49</v>
      </c>
      <c r="C34" s="13" t="s">
        <v>50</v>
      </c>
      <c r="D34" s="15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24" x14ac:dyDescent="0.25">
      <c r="A35" s="13" t="s">
        <v>180</v>
      </c>
      <c r="B35" s="14" t="s">
        <v>51</v>
      </c>
      <c r="C35" s="13" t="s">
        <v>52</v>
      </c>
      <c r="D35" s="15"/>
      <c r="E35" s="26">
        <f>E36+E37+E38</f>
        <v>0</v>
      </c>
      <c r="F35" s="22">
        <f t="shared" ref="F35" si="21">F36+F37+F38</f>
        <v>0</v>
      </c>
      <c r="G35" s="22">
        <f t="shared" ref="G35:K35" si="22">G36+G37+G38</f>
        <v>0</v>
      </c>
      <c r="H35" s="22">
        <f t="shared" si="22"/>
        <v>0</v>
      </c>
      <c r="I35" s="22">
        <f t="shared" si="22"/>
        <v>0</v>
      </c>
      <c r="J35" s="22">
        <f t="shared" si="22"/>
        <v>0</v>
      </c>
      <c r="K35" s="22">
        <f t="shared" si="22"/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1:16" x14ac:dyDescent="0.25">
      <c r="A36" s="13" t="s">
        <v>12</v>
      </c>
      <c r="B36" s="14" t="s">
        <v>45</v>
      </c>
      <c r="C36" s="13" t="s">
        <v>53</v>
      </c>
      <c r="D36" s="15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13" t="s">
        <v>12</v>
      </c>
      <c r="B37" s="14" t="s">
        <v>54</v>
      </c>
      <c r="C37" s="13" t="s">
        <v>55</v>
      </c>
      <c r="D37" s="1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x14ac:dyDescent="0.25">
      <c r="A38" s="13" t="s">
        <v>12</v>
      </c>
      <c r="B38" s="14" t="s">
        <v>56</v>
      </c>
      <c r="C38" s="13" t="s">
        <v>57</v>
      </c>
      <c r="D38" s="15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ht="22.8" x14ac:dyDescent="0.25">
      <c r="A39" s="24" t="s">
        <v>22</v>
      </c>
      <c r="B39" s="25" t="s">
        <v>58</v>
      </c>
      <c r="C39" s="24" t="s">
        <v>59</v>
      </c>
      <c r="D39" s="15"/>
      <c r="E39" s="26">
        <f>E41+E42+E43+E44</f>
        <v>0</v>
      </c>
      <c r="F39" s="26">
        <f t="shared" ref="F39" si="23">F41+F42+F43+F44</f>
        <v>0</v>
      </c>
      <c r="G39" s="26">
        <f t="shared" ref="G39:K39" si="24">G41+G42+G43+G44</f>
        <v>0</v>
      </c>
      <c r="H39" s="26">
        <f t="shared" si="24"/>
        <v>0</v>
      </c>
      <c r="I39" s="26">
        <f t="shared" si="24"/>
        <v>0</v>
      </c>
      <c r="J39" s="26">
        <f t="shared" si="24"/>
        <v>0</v>
      </c>
      <c r="K39" s="26">
        <f t="shared" si="24"/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</row>
    <row r="40" spans="1:16" x14ac:dyDescent="0.25">
      <c r="A40" s="13" t="s">
        <v>183</v>
      </c>
      <c r="B40" s="14" t="s">
        <v>60</v>
      </c>
      <c r="C40" s="13" t="s">
        <v>61</v>
      </c>
      <c r="D40" s="15"/>
      <c r="E40" s="26">
        <f>SUM(E41,E42)</f>
        <v>0</v>
      </c>
      <c r="F40" s="26">
        <f t="shared" ref="F40:N40" si="25">SUM(F41,F42)</f>
        <v>0</v>
      </c>
      <c r="G40" s="26">
        <f t="shared" si="25"/>
        <v>0</v>
      </c>
      <c r="H40" s="26">
        <f t="shared" si="25"/>
        <v>0</v>
      </c>
      <c r="I40" s="26">
        <f t="shared" si="25"/>
        <v>0</v>
      </c>
      <c r="J40" s="26">
        <f t="shared" si="25"/>
        <v>0</v>
      </c>
      <c r="K40" s="26">
        <f t="shared" si="25"/>
        <v>0</v>
      </c>
      <c r="L40" s="26">
        <f t="shared" si="25"/>
        <v>0</v>
      </c>
      <c r="M40" s="26">
        <f t="shared" si="25"/>
        <v>0</v>
      </c>
      <c r="N40" s="26">
        <f t="shared" si="25"/>
        <v>0</v>
      </c>
      <c r="O40" s="22">
        <v>0</v>
      </c>
      <c r="P40" s="22">
        <v>0</v>
      </c>
    </row>
    <row r="41" spans="1:16" x14ac:dyDescent="0.25">
      <c r="A41" s="13" t="s">
        <v>12</v>
      </c>
      <c r="B41" s="14" t="s">
        <v>15</v>
      </c>
      <c r="C41" s="13" t="s">
        <v>62</v>
      </c>
      <c r="D41" s="15"/>
      <c r="E41" s="22">
        <f>E25-E28-E32+E13</f>
        <v>0</v>
      </c>
      <c r="F41" s="22">
        <f t="shared" ref="F41:N41" si="26">F25-F28-F32+F13</f>
        <v>0</v>
      </c>
      <c r="G41" s="22">
        <f t="shared" si="26"/>
        <v>0</v>
      </c>
      <c r="H41" s="22">
        <f t="shared" si="26"/>
        <v>0</v>
      </c>
      <c r="I41" s="22">
        <f t="shared" si="26"/>
        <v>0</v>
      </c>
      <c r="J41" s="22">
        <f t="shared" si="26"/>
        <v>0</v>
      </c>
      <c r="K41" s="22">
        <f t="shared" si="26"/>
        <v>0</v>
      </c>
      <c r="L41" s="22">
        <f t="shared" si="26"/>
        <v>0</v>
      </c>
      <c r="M41" s="22">
        <f t="shared" si="26"/>
        <v>0</v>
      </c>
      <c r="N41" s="22">
        <f t="shared" si="26"/>
        <v>0</v>
      </c>
      <c r="O41" s="22">
        <f t="shared" ref="F41:P41" si="27">O22-O28-O32</f>
        <v>0</v>
      </c>
      <c r="P41" s="22">
        <f t="shared" si="27"/>
        <v>0</v>
      </c>
    </row>
    <row r="42" spans="1:16" x14ac:dyDescent="0.25">
      <c r="A42" s="13" t="s">
        <v>12</v>
      </c>
      <c r="B42" s="14" t="s">
        <v>17</v>
      </c>
      <c r="C42" s="13" t="s">
        <v>63</v>
      </c>
      <c r="D42" s="15"/>
      <c r="E42" s="22">
        <f>E19-E28+E14</f>
        <v>0</v>
      </c>
      <c r="F42" s="22">
        <f t="shared" ref="F42:N42" si="28">F19-F28+F14</f>
        <v>0</v>
      </c>
      <c r="G42" s="22">
        <f t="shared" si="28"/>
        <v>0</v>
      </c>
      <c r="H42" s="22">
        <f t="shared" si="28"/>
        <v>0</v>
      </c>
      <c r="I42" s="22">
        <f t="shared" si="28"/>
        <v>0</v>
      </c>
      <c r="J42" s="22">
        <f t="shared" si="28"/>
        <v>0</v>
      </c>
      <c r="K42" s="22">
        <f t="shared" si="28"/>
        <v>0</v>
      </c>
      <c r="L42" s="22">
        <f t="shared" si="28"/>
        <v>0</v>
      </c>
      <c r="M42" s="22">
        <f t="shared" si="28"/>
        <v>0</v>
      </c>
      <c r="N42" s="22">
        <f t="shared" si="28"/>
        <v>0</v>
      </c>
      <c r="O42" s="22">
        <f t="shared" ref="F42:O42" si="29">O19-O28</f>
        <v>0</v>
      </c>
      <c r="P42" s="22">
        <v>0</v>
      </c>
    </row>
    <row r="43" spans="1:16" x14ac:dyDescent="0.25">
      <c r="A43" s="13" t="s">
        <v>184</v>
      </c>
      <c r="B43" s="14" t="s">
        <v>170</v>
      </c>
      <c r="C43" s="13">
        <v>33</v>
      </c>
      <c r="D43" s="15"/>
      <c r="E43" s="26">
        <f>SUM(E44,E45)</f>
        <v>0</v>
      </c>
      <c r="F43" s="26">
        <f t="shared" ref="F43:N43" si="30">SUM(F44,F45)</f>
        <v>0</v>
      </c>
      <c r="G43" s="26">
        <f t="shared" si="30"/>
        <v>0</v>
      </c>
      <c r="H43" s="26">
        <f t="shared" si="30"/>
        <v>0</v>
      </c>
      <c r="I43" s="26">
        <f t="shared" si="30"/>
        <v>0</v>
      </c>
      <c r="J43" s="26">
        <f t="shared" si="30"/>
        <v>0</v>
      </c>
      <c r="K43" s="26">
        <f t="shared" si="30"/>
        <v>0</v>
      </c>
      <c r="L43" s="26">
        <f t="shared" si="30"/>
        <v>0</v>
      </c>
      <c r="M43" s="26">
        <f t="shared" si="30"/>
        <v>0</v>
      </c>
      <c r="N43" s="26">
        <f t="shared" si="30"/>
        <v>0</v>
      </c>
      <c r="O43" s="22">
        <v>0</v>
      </c>
      <c r="P43" s="22">
        <v>0</v>
      </c>
    </row>
    <row r="44" spans="1:16" x14ac:dyDescent="0.25">
      <c r="A44" s="13" t="s">
        <v>12</v>
      </c>
      <c r="B44" s="14" t="s">
        <v>15</v>
      </c>
      <c r="C44" s="13" t="s">
        <v>64</v>
      </c>
      <c r="D44" s="15"/>
      <c r="E44" s="22">
        <f>E26-E29-E36+E16</f>
        <v>0</v>
      </c>
      <c r="F44" s="22">
        <f t="shared" ref="F44:P44" si="31">F26-F29-F36+F16</f>
        <v>0</v>
      </c>
      <c r="G44" s="22">
        <f t="shared" si="31"/>
        <v>0</v>
      </c>
      <c r="H44" s="22">
        <f t="shared" si="31"/>
        <v>0</v>
      </c>
      <c r="I44" s="22">
        <f t="shared" si="31"/>
        <v>0</v>
      </c>
      <c r="J44" s="22">
        <f t="shared" si="31"/>
        <v>0</v>
      </c>
      <c r="K44" s="22">
        <f t="shared" si="31"/>
        <v>0</v>
      </c>
      <c r="L44" s="22">
        <f t="shared" si="31"/>
        <v>0</v>
      </c>
      <c r="M44" s="22">
        <f t="shared" si="31"/>
        <v>0</v>
      </c>
      <c r="N44" s="22">
        <f t="shared" si="31"/>
        <v>0</v>
      </c>
      <c r="O44" s="22">
        <f t="shared" si="31"/>
        <v>0</v>
      </c>
      <c r="P44" s="22">
        <f t="shared" si="31"/>
        <v>0</v>
      </c>
    </row>
    <row r="45" spans="1:16" x14ac:dyDescent="0.25">
      <c r="A45" s="13" t="s">
        <v>12</v>
      </c>
      <c r="B45" s="14" t="s">
        <v>17</v>
      </c>
      <c r="C45" s="13" t="s">
        <v>65</v>
      </c>
      <c r="D45" s="15"/>
      <c r="E45" s="22">
        <f>E20-E29+E17</f>
        <v>0</v>
      </c>
      <c r="F45" s="22">
        <f t="shared" ref="F45:N45" si="32">F20-F29+F17</f>
        <v>0</v>
      </c>
      <c r="G45" s="22">
        <f t="shared" si="32"/>
        <v>0</v>
      </c>
      <c r="H45" s="22">
        <f t="shared" si="32"/>
        <v>0</v>
      </c>
      <c r="I45" s="22">
        <f t="shared" si="32"/>
        <v>0</v>
      </c>
      <c r="J45" s="22">
        <f t="shared" si="32"/>
        <v>0</v>
      </c>
      <c r="K45" s="22">
        <f t="shared" si="32"/>
        <v>0</v>
      </c>
      <c r="L45" s="22">
        <f t="shared" si="32"/>
        <v>0</v>
      </c>
      <c r="M45" s="22">
        <f t="shared" si="32"/>
        <v>0</v>
      </c>
      <c r="N45" s="22">
        <f t="shared" si="32"/>
        <v>0</v>
      </c>
      <c r="O45" s="22">
        <v>0</v>
      </c>
      <c r="P45" s="22">
        <v>0</v>
      </c>
    </row>
    <row r="46" spans="1:16" x14ac:dyDescent="0.25">
      <c r="A46" s="24" t="s">
        <v>66</v>
      </c>
      <c r="B46" s="25" t="s">
        <v>67</v>
      </c>
      <c r="C46" s="13"/>
      <c r="D46" s="15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4">
        <v>1</v>
      </c>
      <c r="B47" s="25" t="s">
        <v>68</v>
      </c>
      <c r="C47" s="24" t="s">
        <v>69</v>
      </c>
      <c r="D47" s="15"/>
      <c r="E47" s="26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4" t="s">
        <v>14</v>
      </c>
      <c r="B48" s="25" t="s">
        <v>70</v>
      </c>
      <c r="C48" s="24" t="s">
        <v>71</v>
      </c>
      <c r="D48" s="15"/>
      <c r="E48" s="2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22.8" x14ac:dyDescent="0.25">
      <c r="A49" s="24">
        <v>3</v>
      </c>
      <c r="B49" s="25" t="s">
        <v>173</v>
      </c>
      <c r="C49" s="24" t="s">
        <v>72</v>
      </c>
      <c r="D49" s="15"/>
      <c r="E49" s="26">
        <f>SUM(E50,E51)</f>
        <v>0</v>
      </c>
      <c r="F49" s="22">
        <f t="shared" ref="F49" si="33">SUM(F50,F51)</f>
        <v>0</v>
      </c>
      <c r="G49" s="22">
        <f t="shared" ref="G49:K49" si="34">SUM(G50,G51)</f>
        <v>0</v>
      </c>
      <c r="H49" s="22">
        <f t="shared" si="34"/>
        <v>0</v>
      </c>
      <c r="I49" s="22">
        <f t="shared" si="34"/>
        <v>0</v>
      </c>
      <c r="J49" s="22">
        <f t="shared" si="34"/>
        <v>0</v>
      </c>
      <c r="K49" s="22">
        <f t="shared" si="34"/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1:16" x14ac:dyDescent="0.25">
      <c r="A50" s="13" t="s">
        <v>12</v>
      </c>
      <c r="B50" s="14" t="s">
        <v>73</v>
      </c>
      <c r="C50" s="13" t="s">
        <v>74</v>
      </c>
      <c r="D50" s="15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13" t="s">
        <v>12</v>
      </c>
      <c r="B51" s="14" t="s">
        <v>75</v>
      </c>
      <c r="C51" s="13" t="s">
        <v>76</v>
      </c>
      <c r="D51" s="15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4" t="s">
        <v>18</v>
      </c>
      <c r="B52" s="25" t="s">
        <v>77</v>
      </c>
      <c r="C52" s="24" t="s">
        <v>78</v>
      </c>
      <c r="D52" s="15"/>
      <c r="E52" s="26">
        <f>SUM(E47,E49)</f>
        <v>0</v>
      </c>
      <c r="F52" s="22">
        <f t="shared" ref="F52" si="35">SUM(F47,F49)</f>
        <v>0</v>
      </c>
      <c r="G52" s="22">
        <f t="shared" ref="G52:K52" si="36">SUM(G47,G49)</f>
        <v>0</v>
      </c>
      <c r="H52" s="22">
        <f t="shared" si="36"/>
        <v>0</v>
      </c>
      <c r="I52" s="22">
        <f t="shared" si="36"/>
        <v>0</v>
      </c>
      <c r="J52" s="22">
        <f t="shared" si="36"/>
        <v>0</v>
      </c>
      <c r="K52" s="22">
        <f t="shared" si="36"/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</row>
    <row r="53" spans="1:16" x14ac:dyDescent="0.25">
      <c r="A53" s="24">
        <v>5</v>
      </c>
      <c r="B53" s="25" t="s">
        <v>79</v>
      </c>
      <c r="C53" s="24" t="s">
        <v>80</v>
      </c>
      <c r="D53" s="15"/>
      <c r="E53" s="26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22.8" x14ac:dyDescent="0.25">
      <c r="A54" s="24" t="s">
        <v>21</v>
      </c>
      <c r="B54" s="25" t="s">
        <v>81</v>
      </c>
      <c r="C54" s="24" t="s">
        <v>82</v>
      </c>
      <c r="D54" s="15"/>
      <c r="E54" s="26">
        <f>SUM(E52,-E53)</f>
        <v>0</v>
      </c>
      <c r="F54" s="22">
        <f t="shared" ref="F54" si="37">SUM(F52,-F53)</f>
        <v>0</v>
      </c>
      <c r="G54" s="22">
        <f t="shared" ref="G54:K54" si="38">SUM(G52,-G53)</f>
        <v>0</v>
      </c>
      <c r="H54" s="22">
        <f t="shared" si="38"/>
        <v>0</v>
      </c>
      <c r="I54" s="22">
        <f t="shared" si="38"/>
        <v>0</v>
      </c>
      <c r="J54" s="22">
        <f t="shared" si="38"/>
        <v>0</v>
      </c>
      <c r="K54" s="22">
        <f t="shared" si="38"/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1:16" x14ac:dyDescent="0.25">
      <c r="A55" s="24" t="s">
        <v>83</v>
      </c>
      <c r="B55" s="25" t="s">
        <v>84</v>
      </c>
      <c r="C55" s="24"/>
      <c r="D55" s="15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4">
        <v>1</v>
      </c>
      <c r="B56" s="25" t="s">
        <v>85</v>
      </c>
      <c r="C56" s="24" t="s">
        <v>86</v>
      </c>
      <c r="D56" s="15"/>
      <c r="E56" s="26">
        <f>E57+E58</f>
        <v>0</v>
      </c>
      <c r="F56" s="22">
        <f t="shared" ref="F56" si="39">F57+F58</f>
        <v>0</v>
      </c>
      <c r="G56" s="22">
        <f t="shared" ref="G56:K56" si="40">G57+G58</f>
        <v>0</v>
      </c>
      <c r="H56" s="22">
        <f t="shared" si="40"/>
        <v>0</v>
      </c>
      <c r="I56" s="22">
        <f t="shared" si="40"/>
        <v>0</v>
      </c>
      <c r="J56" s="22">
        <f t="shared" si="40"/>
        <v>0</v>
      </c>
      <c r="K56" s="22">
        <f t="shared" si="40"/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1:16" x14ac:dyDescent="0.25">
      <c r="A57" s="13" t="s">
        <v>12</v>
      </c>
      <c r="B57" s="14" t="s">
        <v>87</v>
      </c>
      <c r="C57" s="13" t="s">
        <v>88</v>
      </c>
      <c r="D57" s="15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13" t="s">
        <v>12</v>
      </c>
      <c r="B58" s="14" t="s">
        <v>89</v>
      </c>
      <c r="C58" s="13" t="s">
        <v>90</v>
      </c>
      <c r="D58" s="16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 x14ac:dyDescent="0.25">
      <c r="A59" s="12">
        <v>2</v>
      </c>
      <c r="B59" s="27" t="s">
        <v>70</v>
      </c>
      <c r="C59" s="12" t="s">
        <v>91</v>
      </c>
      <c r="D59" s="15"/>
      <c r="E59" s="26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24" customHeight="1" x14ac:dyDescent="0.25">
      <c r="A60" s="12" t="s">
        <v>16</v>
      </c>
      <c r="B60" s="27" t="s">
        <v>92</v>
      </c>
      <c r="C60" s="12" t="s">
        <v>93</v>
      </c>
      <c r="D60" s="15"/>
      <c r="E60" s="26">
        <f>E54+E59</f>
        <v>0</v>
      </c>
      <c r="F60" s="22">
        <f t="shared" ref="F60" si="41">F54+F59</f>
        <v>0</v>
      </c>
      <c r="G60" s="22">
        <f t="shared" ref="G60:K60" si="42">G54+G59</f>
        <v>0</v>
      </c>
      <c r="H60" s="22">
        <f t="shared" si="42"/>
        <v>0</v>
      </c>
      <c r="I60" s="22">
        <f t="shared" si="42"/>
        <v>0</v>
      </c>
      <c r="J60" s="22">
        <f t="shared" si="42"/>
        <v>0</v>
      </c>
      <c r="K60" s="22">
        <f t="shared" si="42"/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1:16" x14ac:dyDescent="0.25">
      <c r="A61" s="29" t="s">
        <v>18</v>
      </c>
      <c r="B61" s="30" t="s">
        <v>94</v>
      </c>
      <c r="C61" s="29" t="s">
        <v>95</v>
      </c>
      <c r="D61" s="19"/>
      <c r="E61" s="47">
        <f>E62+E63</f>
        <v>0</v>
      </c>
      <c r="F61" s="31">
        <f t="shared" ref="F61" si="43">F62+F63</f>
        <v>0</v>
      </c>
      <c r="G61" s="31">
        <f t="shared" ref="G61:K61" si="44">G62+G63</f>
        <v>0</v>
      </c>
      <c r="H61" s="31">
        <f t="shared" si="44"/>
        <v>0</v>
      </c>
      <c r="I61" s="31">
        <f t="shared" si="44"/>
        <v>0</v>
      </c>
      <c r="J61" s="31">
        <f t="shared" si="44"/>
        <v>0</v>
      </c>
      <c r="K61" s="31">
        <f t="shared" si="44"/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</row>
    <row r="62" spans="1:16" x14ac:dyDescent="0.25">
      <c r="A62" s="13" t="s">
        <v>12</v>
      </c>
      <c r="B62" s="14" t="s">
        <v>96</v>
      </c>
      <c r="C62" s="13" t="s">
        <v>97</v>
      </c>
      <c r="D62" s="15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13" t="s">
        <v>12</v>
      </c>
      <c r="B63" s="14" t="s">
        <v>98</v>
      </c>
      <c r="C63" s="13" t="s">
        <v>99</v>
      </c>
      <c r="D63" s="15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4" t="s">
        <v>20</v>
      </c>
      <c r="B64" s="25" t="s">
        <v>100</v>
      </c>
      <c r="C64" s="24" t="s">
        <v>101</v>
      </c>
      <c r="D64" s="15"/>
      <c r="E64" s="26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4" t="s">
        <v>21</v>
      </c>
      <c r="B65" s="25" t="s">
        <v>102</v>
      </c>
      <c r="C65" s="24" t="s">
        <v>103</v>
      </c>
      <c r="D65" s="15"/>
      <c r="E65" s="26">
        <f>E66+E67+E68</f>
        <v>0</v>
      </c>
      <c r="F65" s="22">
        <f t="shared" ref="F65" si="45">F66+F67+F68</f>
        <v>0</v>
      </c>
      <c r="G65" s="22">
        <f t="shared" ref="G65:K65" si="46">G66+G67+G68</f>
        <v>0</v>
      </c>
      <c r="H65" s="22">
        <f t="shared" si="46"/>
        <v>0</v>
      </c>
      <c r="I65" s="22">
        <f t="shared" si="46"/>
        <v>0</v>
      </c>
      <c r="J65" s="22">
        <f t="shared" si="46"/>
        <v>0</v>
      </c>
      <c r="K65" s="22">
        <f t="shared" si="46"/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1:16" x14ac:dyDescent="0.25">
      <c r="A66" s="13" t="s">
        <v>12</v>
      </c>
      <c r="B66" s="14" t="s">
        <v>45</v>
      </c>
      <c r="C66" s="13" t="s">
        <v>104</v>
      </c>
      <c r="D66" s="15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13" t="s">
        <v>12</v>
      </c>
      <c r="B67" s="14" t="s">
        <v>105</v>
      </c>
      <c r="C67" s="13" t="s">
        <v>106</v>
      </c>
      <c r="D67" s="15"/>
      <c r="E67" s="22">
        <f>E57+E61-E64-E66-E70</f>
        <v>0</v>
      </c>
      <c r="F67" s="22">
        <f t="shared" ref="F67" si="47">F57+F61-F64-F66-F70</f>
        <v>0</v>
      </c>
      <c r="G67" s="22">
        <f t="shared" ref="G67:K67" si="48">G57+G61-G64-G66-G70</f>
        <v>0</v>
      </c>
      <c r="H67" s="22">
        <f t="shared" si="48"/>
        <v>0</v>
      </c>
      <c r="I67" s="22">
        <f t="shared" si="48"/>
        <v>0</v>
      </c>
      <c r="J67" s="22">
        <f t="shared" si="48"/>
        <v>0</v>
      </c>
      <c r="K67" s="22">
        <f t="shared" si="48"/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</row>
    <row r="68" spans="1:16" x14ac:dyDescent="0.25">
      <c r="A68" s="13" t="s">
        <v>12</v>
      </c>
      <c r="B68" s="14" t="s">
        <v>107</v>
      </c>
      <c r="C68" s="13" t="s">
        <v>108</v>
      </c>
      <c r="D68" s="15"/>
      <c r="E68" s="22">
        <f>E58+E59-E61-E71</f>
        <v>0</v>
      </c>
      <c r="F68" s="22">
        <f t="shared" ref="F68" si="49">F58+F59-F61-F71</f>
        <v>0</v>
      </c>
      <c r="G68" s="22">
        <f t="shared" ref="G68:K68" si="50">G58+G59-G61-G71</f>
        <v>0</v>
      </c>
      <c r="H68" s="22">
        <f t="shared" si="50"/>
        <v>0</v>
      </c>
      <c r="I68" s="22">
        <f t="shared" si="50"/>
        <v>0</v>
      </c>
      <c r="J68" s="22">
        <f t="shared" si="50"/>
        <v>0</v>
      </c>
      <c r="K68" s="22">
        <f t="shared" si="50"/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</row>
    <row r="69" spans="1:16" ht="22.8" x14ac:dyDescent="0.25">
      <c r="A69" s="24" t="s">
        <v>22</v>
      </c>
      <c r="B69" s="25" t="s">
        <v>109</v>
      </c>
      <c r="C69" s="24" t="s">
        <v>110</v>
      </c>
      <c r="D69" s="15"/>
      <c r="E69" s="26">
        <f>E70+E71</f>
        <v>0</v>
      </c>
      <c r="F69" s="22">
        <f t="shared" ref="F69" si="51">F70+F71</f>
        <v>0</v>
      </c>
      <c r="G69" s="22">
        <f t="shared" ref="G69:K69" si="52">G70+G71</f>
        <v>0</v>
      </c>
      <c r="H69" s="22">
        <f t="shared" si="52"/>
        <v>0</v>
      </c>
      <c r="I69" s="22">
        <f t="shared" si="52"/>
        <v>0</v>
      </c>
      <c r="J69" s="22">
        <f t="shared" si="52"/>
        <v>0</v>
      </c>
      <c r="K69" s="22">
        <f t="shared" si="52"/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1:16" x14ac:dyDescent="0.25">
      <c r="A70" s="13" t="s">
        <v>12</v>
      </c>
      <c r="B70" s="14" t="s">
        <v>87</v>
      </c>
      <c r="C70" s="13" t="s">
        <v>111</v>
      </c>
      <c r="D70" s="15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13" t="s">
        <v>12</v>
      </c>
      <c r="B71" s="14" t="s">
        <v>89</v>
      </c>
      <c r="C71" s="13" t="s">
        <v>112</v>
      </c>
      <c r="D71" s="15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4" t="s">
        <v>24</v>
      </c>
      <c r="B72" s="25" t="s">
        <v>113</v>
      </c>
      <c r="C72" s="24" t="s">
        <v>114</v>
      </c>
      <c r="D72" s="15"/>
      <c r="E72" s="2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4" t="s">
        <v>1</v>
      </c>
      <c r="B73" s="25" t="s">
        <v>115</v>
      </c>
      <c r="C73" s="13"/>
      <c r="D73" s="15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ht="22.8" x14ac:dyDescent="0.25">
      <c r="A74" s="24" t="s">
        <v>10</v>
      </c>
      <c r="B74" s="25" t="s">
        <v>116</v>
      </c>
      <c r="C74" s="24" t="s">
        <v>117</v>
      </c>
      <c r="D74" s="15"/>
      <c r="E74" s="26">
        <f>E75+E76</f>
        <v>0</v>
      </c>
      <c r="F74" s="22">
        <f t="shared" ref="F74" si="53">F75+F76</f>
        <v>0</v>
      </c>
      <c r="G74" s="22">
        <f t="shared" ref="G74:K74" si="54">G75+G76</f>
        <v>0</v>
      </c>
      <c r="H74" s="22">
        <f t="shared" si="54"/>
        <v>0</v>
      </c>
      <c r="I74" s="22">
        <f t="shared" si="54"/>
        <v>0</v>
      </c>
      <c r="J74" s="22">
        <f t="shared" si="54"/>
        <v>0</v>
      </c>
      <c r="K74" s="22">
        <f t="shared" si="54"/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1:16" x14ac:dyDescent="0.25">
      <c r="A75" s="13" t="s">
        <v>12</v>
      </c>
      <c r="B75" s="14" t="s">
        <v>25</v>
      </c>
      <c r="C75" s="13" t="s">
        <v>118</v>
      </c>
      <c r="D75" s="15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13" t="s">
        <v>12</v>
      </c>
      <c r="B76" s="14" t="s">
        <v>27</v>
      </c>
      <c r="C76" s="13" t="s">
        <v>119</v>
      </c>
      <c r="D76" s="15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4" t="s">
        <v>14</v>
      </c>
      <c r="B77" s="25" t="s">
        <v>120</v>
      </c>
      <c r="C77" s="24" t="s">
        <v>121</v>
      </c>
      <c r="D77" s="15"/>
      <c r="E77" s="26">
        <f>E78+E79</f>
        <v>0</v>
      </c>
      <c r="F77" s="22">
        <f t="shared" ref="F77" si="55">F78+F79</f>
        <v>0</v>
      </c>
      <c r="G77" s="22">
        <f t="shared" ref="G77:K77" si="56">G78+G79</f>
        <v>0</v>
      </c>
      <c r="H77" s="22">
        <f t="shared" si="56"/>
        <v>0</v>
      </c>
      <c r="I77" s="22">
        <f t="shared" si="56"/>
        <v>0</v>
      </c>
      <c r="J77" s="22">
        <f t="shared" si="56"/>
        <v>0</v>
      </c>
      <c r="K77" s="22">
        <f t="shared" si="56"/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</row>
    <row r="78" spans="1:16" x14ac:dyDescent="0.25">
      <c r="A78" s="24"/>
      <c r="B78" s="14" t="s">
        <v>25</v>
      </c>
      <c r="C78" s="24">
        <v>65</v>
      </c>
      <c r="D78" s="15"/>
      <c r="E78" s="26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13" t="s">
        <v>12</v>
      </c>
      <c r="B79" s="14" t="s">
        <v>27</v>
      </c>
      <c r="C79" s="13" t="s">
        <v>122</v>
      </c>
      <c r="D79" s="15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4" t="s">
        <v>16</v>
      </c>
      <c r="B80" s="25" t="s">
        <v>123</v>
      </c>
      <c r="C80" s="24" t="s">
        <v>124</v>
      </c>
      <c r="D80" s="15"/>
      <c r="E80" s="2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13" t="s">
        <v>12</v>
      </c>
      <c r="B81" s="14" t="s">
        <v>25</v>
      </c>
      <c r="C81" s="13" t="s">
        <v>125</v>
      </c>
      <c r="D81" s="15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13" t="s">
        <v>12</v>
      </c>
      <c r="B82" s="14" t="s">
        <v>27</v>
      </c>
      <c r="C82" s="13" t="s">
        <v>126</v>
      </c>
      <c r="D82" s="15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ht="22.8" x14ac:dyDescent="0.25">
      <c r="A83" s="24" t="s">
        <v>18</v>
      </c>
      <c r="B83" s="25" t="s">
        <v>127</v>
      </c>
      <c r="C83" s="24" t="s">
        <v>128</v>
      </c>
      <c r="D83" s="15"/>
      <c r="E83" s="26">
        <f>E84+E85</f>
        <v>0</v>
      </c>
      <c r="F83" s="22">
        <f t="shared" ref="F83" si="57">F84+F85</f>
        <v>0</v>
      </c>
      <c r="G83" s="22">
        <f t="shared" ref="G83:K83" si="58">G84+G85</f>
        <v>0</v>
      </c>
      <c r="H83" s="22">
        <f t="shared" si="58"/>
        <v>0</v>
      </c>
      <c r="I83" s="22">
        <f t="shared" si="58"/>
        <v>0</v>
      </c>
      <c r="J83" s="22">
        <f t="shared" si="58"/>
        <v>0</v>
      </c>
      <c r="K83" s="22">
        <f t="shared" si="58"/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</row>
    <row r="84" spans="1:16" x14ac:dyDescent="0.25">
      <c r="A84" s="13" t="s">
        <v>12</v>
      </c>
      <c r="B84" s="14" t="s">
        <v>129</v>
      </c>
      <c r="C84" s="13" t="s">
        <v>130</v>
      </c>
      <c r="D84" s="15"/>
      <c r="E84" s="22">
        <f>E75+E81</f>
        <v>0</v>
      </c>
      <c r="F84" s="22">
        <f t="shared" ref="F84" si="59">F75+F81</f>
        <v>0</v>
      </c>
      <c r="G84" s="22">
        <f t="shared" ref="G84:K84" si="60">G75+G81</f>
        <v>0</v>
      </c>
      <c r="H84" s="22">
        <f t="shared" si="60"/>
        <v>0</v>
      </c>
      <c r="I84" s="22">
        <f t="shared" si="60"/>
        <v>0</v>
      </c>
      <c r="J84" s="22">
        <f t="shared" si="60"/>
        <v>0</v>
      </c>
      <c r="K84" s="22">
        <f t="shared" si="60"/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</row>
    <row r="85" spans="1:16" ht="24" x14ac:dyDescent="0.25">
      <c r="A85" s="13" t="s">
        <v>12</v>
      </c>
      <c r="B85" s="14" t="s">
        <v>131</v>
      </c>
      <c r="C85" s="13" t="s">
        <v>132</v>
      </c>
      <c r="D85" s="15"/>
      <c r="E85" s="22">
        <f>E76+E82</f>
        <v>0</v>
      </c>
      <c r="F85" s="22">
        <f t="shared" ref="F85" si="61">F76+F82</f>
        <v>0</v>
      </c>
      <c r="G85" s="22">
        <f t="shared" ref="G85:K85" si="62">G76+G82</f>
        <v>0</v>
      </c>
      <c r="H85" s="22">
        <f t="shared" si="62"/>
        <v>0</v>
      </c>
      <c r="I85" s="22">
        <f t="shared" si="62"/>
        <v>0</v>
      </c>
      <c r="J85" s="22">
        <f t="shared" si="62"/>
        <v>0</v>
      </c>
      <c r="K85" s="22">
        <f t="shared" si="62"/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1:16" ht="22.8" x14ac:dyDescent="0.25">
      <c r="A86" s="24" t="s">
        <v>20</v>
      </c>
      <c r="B86" s="25" t="s">
        <v>133</v>
      </c>
      <c r="C86" s="24" t="s">
        <v>134</v>
      </c>
      <c r="D86" s="15"/>
      <c r="E86" s="26">
        <f>E87+E88</f>
        <v>0</v>
      </c>
      <c r="F86" s="22">
        <f t="shared" ref="F86" si="63">F87+F88</f>
        <v>0</v>
      </c>
      <c r="G86" s="22">
        <f t="shared" ref="G86:K86" si="64">G87+G88</f>
        <v>0</v>
      </c>
      <c r="H86" s="22">
        <f t="shared" si="64"/>
        <v>0</v>
      </c>
      <c r="I86" s="22">
        <f t="shared" si="64"/>
        <v>0</v>
      </c>
      <c r="J86" s="22">
        <f t="shared" si="64"/>
        <v>0</v>
      </c>
      <c r="K86" s="22">
        <f t="shared" si="64"/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1:16" x14ac:dyDescent="0.25">
      <c r="A87" s="24"/>
      <c r="B87" s="14" t="s">
        <v>129</v>
      </c>
      <c r="C87" s="24">
        <v>74</v>
      </c>
      <c r="D87" s="15"/>
      <c r="E87" s="26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13" t="s">
        <v>12</v>
      </c>
      <c r="B88" s="14" t="s">
        <v>27</v>
      </c>
      <c r="C88" s="13" t="s">
        <v>135</v>
      </c>
      <c r="D88" s="15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ht="22.8" x14ac:dyDescent="0.25">
      <c r="A89" s="24" t="s">
        <v>21</v>
      </c>
      <c r="B89" s="25" t="s">
        <v>136</v>
      </c>
      <c r="C89" s="24" t="s">
        <v>137</v>
      </c>
      <c r="D89" s="15"/>
      <c r="E89" s="26">
        <f>E90+E91</f>
        <v>0</v>
      </c>
      <c r="F89" s="22">
        <f t="shared" ref="F89" si="65">F90+F91</f>
        <v>0</v>
      </c>
      <c r="G89" s="22">
        <f t="shared" ref="G89:K89" si="66">G90+G91</f>
        <v>0</v>
      </c>
      <c r="H89" s="22">
        <f t="shared" si="66"/>
        <v>0</v>
      </c>
      <c r="I89" s="22">
        <f t="shared" si="66"/>
        <v>0</v>
      </c>
      <c r="J89" s="22">
        <f t="shared" si="66"/>
        <v>0</v>
      </c>
      <c r="K89" s="22">
        <f t="shared" si="66"/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1:16" x14ac:dyDescent="0.25">
      <c r="A90" s="13" t="s">
        <v>12</v>
      </c>
      <c r="B90" s="14" t="s">
        <v>138</v>
      </c>
      <c r="C90" s="13" t="s">
        <v>139</v>
      </c>
      <c r="D90" s="15"/>
      <c r="E90" s="22">
        <f>E84-E87</f>
        <v>0</v>
      </c>
      <c r="F90" s="22">
        <f t="shared" ref="F90" si="67">F84-F87</f>
        <v>0</v>
      </c>
      <c r="G90" s="22">
        <f t="shared" ref="G90:K90" si="68">G84-G87</f>
        <v>0</v>
      </c>
      <c r="H90" s="22">
        <f t="shared" si="68"/>
        <v>0</v>
      </c>
      <c r="I90" s="22">
        <f t="shared" si="68"/>
        <v>0</v>
      </c>
      <c r="J90" s="22">
        <f t="shared" si="68"/>
        <v>0</v>
      </c>
      <c r="K90" s="22">
        <f t="shared" si="68"/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1:16" x14ac:dyDescent="0.25">
      <c r="A91" s="13" t="s">
        <v>12</v>
      </c>
      <c r="B91" s="14" t="s">
        <v>140</v>
      </c>
      <c r="C91" s="13" t="s">
        <v>141</v>
      </c>
      <c r="D91" s="15"/>
      <c r="E91" s="22">
        <f>E85-E88</f>
        <v>0</v>
      </c>
      <c r="F91" s="22">
        <f t="shared" ref="F91" si="69">F85-F88</f>
        <v>0</v>
      </c>
      <c r="G91" s="22">
        <f t="shared" ref="G91:K91" si="70">G85-G88</f>
        <v>0</v>
      </c>
      <c r="H91" s="22">
        <f t="shared" si="70"/>
        <v>0</v>
      </c>
      <c r="I91" s="22">
        <f t="shared" si="70"/>
        <v>0</v>
      </c>
      <c r="J91" s="22">
        <f t="shared" si="70"/>
        <v>0</v>
      </c>
      <c r="K91" s="22">
        <f t="shared" si="70"/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1:16" x14ac:dyDescent="0.25">
      <c r="A92" s="24" t="s">
        <v>6</v>
      </c>
      <c r="B92" s="25" t="s">
        <v>142</v>
      </c>
      <c r="C92" s="13"/>
      <c r="D92" s="15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ht="22.8" x14ac:dyDescent="0.25">
      <c r="A93" s="24" t="s">
        <v>10</v>
      </c>
      <c r="B93" s="25" t="s">
        <v>143</v>
      </c>
      <c r="C93" s="24" t="s">
        <v>144</v>
      </c>
      <c r="D93" s="15"/>
      <c r="E93" s="26">
        <f>SUM(E94,E95)</f>
        <v>0</v>
      </c>
      <c r="F93" s="22">
        <f t="shared" ref="F93" si="71">SUM(F94,F95)</f>
        <v>0</v>
      </c>
      <c r="G93" s="22">
        <f t="shared" ref="G93:K93" si="72">SUM(G94,G95)</f>
        <v>0</v>
      </c>
      <c r="H93" s="22">
        <f t="shared" si="72"/>
        <v>0</v>
      </c>
      <c r="I93" s="22">
        <f t="shared" si="72"/>
        <v>0</v>
      </c>
      <c r="J93" s="22">
        <f t="shared" si="72"/>
        <v>0</v>
      </c>
      <c r="K93" s="22">
        <f t="shared" si="72"/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</row>
    <row r="94" spans="1:16" x14ac:dyDescent="0.25">
      <c r="A94" s="13" t="s">
        <v>12</v>
      </c>
      <c r="B94" s="14" t="s">
        <v>25</v>
      </c>
      <c r="C94" s="13" t="s">
        <v>145</v>
      </c>
      <c r="D94" s="15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13" t="s">
        <v>12</v>
      </c>
      <c r="B95" s="14" t="s">
        <v>27</v>
      </c>
      <c r="C95" s="13" t="s">
        <v>146</v>
      </c>
      <c r="D95" s="15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4" t="s">
        <v>14</v>
      </c>
      <c r="B96" s="25" t="s">
        <v>147</v>
      </c>
      <c r="C96" s="24" t="s">
        <v>148</v>
      </c>
      <c r="D96" s="15"/>
      <c r="E96" s="26">
        <f>SUM(E98,E97)</f>
        <v>0</v>
      </c>
      <c r="F96" s="22">
        <f t="shared" ref="F96" si="73">SUM(F98,F97)</f>
        <v>0</v>
      </c>
      <c r="G96" s="22">
        <f t="shared" ref="G96:K96" si="74">SUM(G98,G97)</f>
        <v>0</v>
      </c>
      <c r="H96" s="22">
        <f t="shared" si="74"/>
        <v>0</v>
      </c>
      <c r="I96" s="22">
        <f t="shared" si="74"/>
        <v>0</v>
      </c>
      <c r="J96" s="22">
        <f t="shared" si="74"/>
        <v>0</v>
      </c>
      <c r="K96" s="22">
        <f t="shared" si="74"/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1:16" x14ac:dyDescent="0.25">
      <c r="A97" s="13"/>
      <c r="B97" s="14" t="s">
        <v>25</v>
      </c>
      <c r="C97" s="13">
        <v>83</v>
      </c>
      <c r="D97" s="15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13" t="s">
        <v>12</v>
      </c>
      <c r="B98" s="14" t="s">
        <v>27</v>
      </c>
      <c r="C98" s="13" t="s">
        <v>149</v>
      </c>
      <c r="D98" s="15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4" t="s">
        <v>16</v>
      </c>
      <c r="B99" s="25" t="s">
        <v>150</v>
      </c>
      <c r="C99" s="24" t="s">
        <v>151</v>
      </c>
      <c r="D99" s="15"/>
      <c r="E99" s="26">
        <f>SUM(E100,E101)</f>
        <v>0</v>
      </c>
      <c r="F99" s="22">
        <f t="shared" ref="F99" si="75">SUM(F100,F101)</f>
        <v>0</v>
      </c>
      <c r="G99" s="22">
        <f t="shared" ref="G99:K99" si="76">SUM(G100,G101)</f>
        <v>0</v>
      </c>
      <c r="H99" s="22">
        <f t="shared" si="76"/>
        <v>0</v>
      </c>
      <c r="I99" s="22">
        <f t="shared" si="76"/>
        <v>0</v>
      </c>
      <c r="J99" s="22">
        <f t="shared" si="76"/>
        <v>0</v>
      </c>
      <c r="K99" s="22">
        <f t="shared" si="76"/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1:16" x14ac:dyDescent="0.25">
      <c r="A100" s="13" t="s">
        <v>12</v>
      </c>
      <c r="B100" s="14" t="s">
        <v>25</v>
      </c>
      <c r="C100" s="13" t="s">
        <v>152</v>
      </c>
      <c r="D100" s="15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13" t="s">
        <v>12</v>
      </c>
      <c r="B101" s="14" t="s">
        <v>27</v>
      </c>
      <c r="C101" s="13" t="s">
        <v>153</v>
      </c>
      <c r="D101" s="16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ht="22.8" x14ac:dyDescent="0.25">
      <c r="A102" s="12" t="s">
        <v>18</v>
      </c>
      <c r="B102" s="27" t="s">
        <v>154</v>
      </c>
      <c r="C102" s="12" t="s">
        <v>155</v>
      </c>
      <c r="D102" s="15"/>
      <c r="E102" s="26">
        <f>SUM(E103,E104)</f>
        <v>0</v>
      </c>
      <c r="F102" s="22">
        <f t="shared" ref="F102" si="77">SUM(F103,F104)</f>
        <v>0</v>
      </c>
      <c r="G102" s="22">
        <f t="shared" ref="G102:K102" si="78">SUM(G103,G104)</f>
        <v>0</v>
      </c>
      <c r="H102" s="22">
        <f t="shared" si="78"/>
        <v>0</v>
      </c>
      <c r="I102" s="22">
        <f t="shared" si="78"/>
        <v>0</v>
      </c>
      <c r="J102" s="22">
        <f t="shared" si="78"/>
        <v>0</v>
      </c>
      <c r="K102" s="22">
        <f t="shared" si="78"/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</row>
    <row r="103" spans="1:16" x14ac:dyDescent="0.25">
      <c r="A103" s="17" t="s">
        <v>12</v>
      </c>
      <c r="B103" s="18" t="s">
        <v>156</v>
      </c>
      <c r="C103" s="17" t="s">
        <v>157</v>
      </c>
      <c r="D103" s="19"/>
      <c r="E103" s="22">
        <f>E94+E100</f>
        <v>0</v>
      </c>
      <c r="F103" s="22">
        <f t="shared" ref="F103" si="79">F94+F100</f>
        <v>0</v>
      </c>
      <c r="G103" s="22">
        <f t="shared" ref="G103:K103" si="80">G94+G100</f>
        <v>0</v>
      </c>
      <c r="H103" s="22">
        <f t="shared" si="80"/>
        <v>0</v>
      </c>
      <c r="I103" s="22">
        <f t="shared" si="80"/>
        <v>0</v>
      </c>
      <c r="J103" s="22">
        <f t="shared" si="80"/>
        <v>0</v>
      </c>
      <c r="K103" s="22">
        <f t="shared" si="80"/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</row>
    <row r="104" spans="1:16" ht="24" x14ac:dyDescent="0.25">
      <c r="A104" s="13" t="s">
        <v>12</v>
      </c>
      <c r="B104" s="14" t="s">
        <v>158</v>
      </c>
      <c r="C104" s="13" t="s">
        <v>159</v>
      </c>
      <c r="D104" s="15"/>
      <c r="E104" s="22">
        <f>E95+E101</f>
        <v>0</v>
      </c>
      <c r="F104" s="22">
        <f t="shared" ref="F104" si="81">F95+F101</f>
        <v>0</v>
      </c>
      <c r="G104" s="22">
        <f t="shared" ref="G104:K104" si="82">G95+G101</f>
        <v>0</v>
      </c>
      <c r="H104" s="22">
        <f t="shared" si="82"/>
        <v>0</v>
      </c>
      <c r="I104" s="22">
        <f t="shared" si="82"/>
        <v>0</v>
      </c>
      <c r="J104" s="22">
        <f t="shared" si="82"/>
        <v>0</v>
      </c>
      <c r="K104" s="22">
        <f t="shared" si="82"/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1:16" ht="22.8" x14ac:dyDescent="0.25">
      <c r="A105" s="24" t="s">
        <v>20</v>
      </c>
      <c r="B105" s="25" t="s">
        <v>160</v>
      </c>
      <c r="C105" s="24" t="s">
        <v>161</v>
      </c>
      <c r="D105" s="15"/>
      <c r="E105" s="26">
        <f>SUM(E106,E107)</f>
        <v>0</v>
      </c>
      <c r="F105" s="22">
        <f t="shared" ref="F105" si="83">SUM(F106,F107)</f>
        <v>0</v>
      </c>
      <c r="G105" s="22">
        <f t="shared" ref="G105:K105" si="84">SUM(G106,G107)</f>
        <v>0</v>
      </c>
      <c r="H105" s="22">
        <f t="shared" si="84"/>
        <v>0</v>
      </c>
      <c r="I105" s="22">
        <f t="shared" si="84"/>
        <v>0</v>
      </c>
      <c r="J105" s="22">
        <f t="shared" si="84"/>
        <v>0</v>
      </c>
      <c r="K105" s="22">
        <f t="shared" si="84"/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1:16" x14ac:dyDescent="0.25">
      <c r="A106" s="13" t="s">
        <v>12</v>
      </c>
      <c r="B106" s="14" t="s">
        <v>25</v>
      </c>
      <c r="C106" s="13" t="s">
        <v>162</v>
      </c>
      <c r="D106" s="15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13" t="s">
        <v>12</v>
      </c>
      <c r="B107" s="14" t="s">
        <v>27</v>
      </c>
      <c r="C107" s="13" t="s">
        <v>163</v>
      </c>
      <c r="D107" s="15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ht="22.8" x14ac:dyDescent="0.25">
      <c r="A108" s="24" t="s">
        <v>21</v>
      </c>
      <c r="B108" s="25" t="s">
        <v>164</v>
      </c>
      <c r="C108" s="24" t="s">
        <v>165</v>
      </c>
      <c r="D108" s="15"/>
      <c r="E108" s="26">
        <f>SUM(E109,E110)</f>
        <v>0</v>
      </c>
      <c r="F108" s="22">
        <f t="shared" ref="F108" si="85">SUM(F109,F110)</f>
        <v>0</v>
      </c>
      <c r="G108" s="22">
        <f t="shared" ref="G108:K108" si="86">SUM(G109,G110)</f>
        <v>0</v>
      </c>
      <c r="H108" s="22">
        <f t="shared" si="86"/>
        <v>0</v>
      </c>
      <c r="I108" s="22">
        <f t="shared" si="86"/>
        <v>0</v>
      </c>
      <c r="J108" s="22">
        <f t="shared" si="86"/>
        <v>0</v>
      </c>
      <c r="K108" s="22">
        <f t="shared" si="86"/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</row>
    <row r="109" spans="1:16" x14ac:dyDescent="0.25">
      <c r="A109" s="13" t="s">
        <v>12</v>
      </c>
      <c r="B109" s="14" t="s">
        <v>166</v>
      </c>
      <c r="C109" s="13" t="s">
        <v>167</v>
      </c>
      <c r="D109" s="15"/>
      <c r="E109" s="22">
        <f>E103-E106</f>
        <v>0</v>
      </c>
      <c r="F109" s="22">
        <f t="shared" ref="F109" si="87">F103-F106</f>
        <v>0</v>
      </c>
      <c r="G109" s="22">
        <f t="shared" ref="G109:K109" si="88">G103-G106</f>
        <v>0</v>
      </c>
      <c r="H109" s="22">
        <f t="shared" si="88"/>
        <v>0</v>
      </c>
      <c r="I109" s="22">
        <f t="shared" si="88"/>
        <v>0</v>
      </c>
      <c r="J109" s="22">
        <f t="shared" si="88"/>
        <v>0</v>
      </c>
      <c r="K109" s="22">
        <f t="shared" si="88"/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1:16" x14ac:dyDescent="0.25">
      <c r="A110" s="20" t="s">
        <v>12</v>
      </c>
      <c r="B110" s="21" t="s">
        <v>168</v>
      </c>
      <c r="C110" s="20" t="s">
        <v>169</v>
      </c>
      <c r="D110" s="15"/>
      <c r="E110" s="22">
        <f>E104-E107</f>
        <v>0</v>
      </c>
      <c r="F110" s="22">
        <f t="shared" ref="F110" si="89">F104-F107</f>
        <v>0</v>
      </c>
      <c r="G110" s="22">
        <f t="shared" ref="G110:K110" si="90">G104-G107</f>
        <v>0</v>
      </c>
      <c r="H110" s="22">
        <f t="shared" si="90"/>
        <v>0</v>
      </c>
      <c r="I110" s="22">
        <f t="shared" si="90"/>
        <v>0</v>
      </c>
      <c r="J110" s="22">
        <f t="shared" si="90"/>
        <v>0</v>
      </c>
      <c r="K110" s="22">
        <f t="shared" si="90"/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2" spans="1:16" ht="15" customHeight="1" x14ac:dyDescent="0.25">
      <c r="A112" s="3" t="s">
        <v>171</v>
      </c>
      <c r="B112" s="5"/>
      <c r="C112" s="3"/>
      <c r="D112" s="3"/>
    </row>
    <row r="113" spans="1:7" ht="15" customHeight="1" x14ac:dyDescent="0.25">
      <c r="A113" s="3" t="s">
        <v>172</v>
      </c>
      <c r="B113" s="5"/>
      <c r="C113" s="3"/>
      <c r="D113" s="3"/>
    </row>
    <row r="114" spans="1:7" ht="15" customHeight="1" x14ac:dyDescent="0.25">
      <c r="A114" s="23" t="s">
        <v>176</v>
      </c>
      <c r="B114" s="5"/>
      <c r="C114" s="3"/>
      <c r="D114" s="3"/>
    </row>
    <row r="115" spans="1:7" x14ac:dyDescent="0.25">
      <c r="A115" s="3" t="s">
        <v>175</v>
      </c>
      <c r="B115" s="3"/>
    </row>
    <row r="116" spans="1:7" ht="15" customHeight="1" x14ac:dyDescent="0.25">
      <c r="A116" s="23" t="s">
        <v>177</v>
      </c>
      <c r="B116" s="5"/>
      <c r="C116" s="3"/>
      <c r="D116" s="3"/>
    </row>
    <row r="117" spans="1:7" ht="15" customHeight="1" x14ac:dyDescent="0.25">
      <c r="A117" s="3" t="s">
        <v>178</v>
      </c>
      <c r="B117" s="5"/>
      <c r="C117" s="3"/>
      <c r="D117" s="3"/>
    </row>
    <row r="118" spans="1:7" x14ac:dyDescent="0.25">
      <c r="A118" s="3"/>
      <c r="B118" s="5"/>
      <c r="C118" s="3"/>
      <c r="D118" s="3"/>
    </row>
    <row r="119" spans="1:7" x14ac:dyDescent="0.25">
      <c r="A119" s="3"/>
      <c r="B119" s="5"/>
      <c r="C119" s="3"/>
      <c r="D119" s="3"/>
      <c r="F119" s="34" t="s">
        <v>193</v>
      </c>
    </row>
    <row r="120" spans="1:7" ht="14.4" customHeight="1" x14ac:dyDescent="0.25">
      <c r="A120" s="3"/>
      <c r="B120" s="35" t="s">
        <v>190</v>
      </c>
      <c r="C120" s="38" t="s">
        <v>191</v>
      </c>
      <c r="D120" s="38"/>
      <c r="E120" s="1"/>
      <c r="F120" s="32" t="s">
        <v>192</v>
      </c>
      <c r="G120" s="8"/>
    </row>
    <row r="121" spans="1:7" x14ac:dyDescent="0.25">
      <c r="A121" s="3"/>
      <c r="B121" s="35"/>
      <c r="C121" s="32"/>
      <c r="D121" s="32"/>
      <c r="E121" s="1"/>
      <c r="F121" s="32"/>
      <c r="G121" s="8"/>
    </row>
    <row r="122" spans="1:7" x14ac:dyDescent="0.25">
      <c r="A122" s="3"/>
      <c r="B122" s="35"/>
      <c r="C122" s="32"/>
      <c r="D122" s="32"/>
      <c r="E122" s="1"/>
      <c r="F122" s="32"/>
      <c r="G122" s="8"/>
    </row>
    <row r="123" spans="1:7" x14ac:dyDescent="0.25">
      <c r="B123" s="35"/>
      <c r="C123" s="32"/>
      <c r="D123" s="32"/>
      <c r="E123" s="1"/>
      <c r="F123" s="32"/>
      <c r="G123" s="8"/>
    </row>
    <row r="124" spans="1:7" ht="14.4" customHeight="1" x14ac:dyDescent="0.25">
      <c r="B124" s="35" t="s">
        <v>194</v>
      </c>
      <c r="C124" s="38" t="s">
        <v>195</v>
      </c>
      <c r="D124" s="38"/>
      <c r="E124" s="1"/>
      <c r="F124" s="32" t="s">
        <v>196</v>
      </c>
      <c r="G124" s="8"/>
    </row>
  </sheetData>
  <mergeCells count="8">
    <mergeCell ref="D2:F3"/>
    <mergeCell ref="C120:D120"/>
    <mergeCell ref="C124:D124"/>
    <mergeCell ref="A4:F4"/>
    <mergeCell ref="D6:D7"/>
    <mergeCell ref="C6:C7"/>
    <mergeCell ref="B6:B7"/>
    <mergeCell ref="A6:A7"/>
  </mergeCells>
  <pageMargins left="0.25" right="0.25" top="0.9322916666666666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2022-02-17T08:54:30Z</dcterms:modified>
</cp:coreProperties>
</file>